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System/Volumes/Data/sdocs/ANASTASIS-smartwork/"/>
    </mc:Choice>
  </mc:AlternateContent>
  <xr:revisionPtr revIDLastSave="0" documentId="13_ncr:1_{582F40E9-D444-C945-A519-B962324CBCD0}" xr6:coauthVersionLast="47" xr6:coauthVersionMax="47" xr10:uidLastSave="{00000000-0000-0000-0000-000000000000}"/>
  <bookViews>
    <workbookView xWindow="4860" yWindow="500" windowWidth="22460" windowHeight="18120" xr2:uid="{00000000-000D-0000-FFFF-FFFF00000000}"/>
  </bookViews>
  <sheets>
    <sheet name="Prodot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28" i="1"/>
  <c r="F92" i="1"/>
  <c r="F91" i="1"/>
  <c r="F90" i="1"/>
  <c r="F87" i="1"/>
  <c r="F86" i="1"/>
  <c r="F85" i="1"/>
  <c r="F84" i="1"/>
  <c r="F83" i="1"/>
  <c r="F82" i="1"/>
  <c r="F81" i="1"/>
  <c r="F80" i="1"/>
  <c r="F79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1" i="1"/>
  <c r="F50" i="1"/>
  <c r="F49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C9" i="1" l="1"/>
  <c r="C7" i="1" s="1"/>
</calcChain>
</file>

<file path=xl/sharedStrings.xml><?xml version="1.0" encoding="utf-8"?>
<sst xmlns="http://schemas.openxmlformats.org/spreadsheetml/2006/main" count="444" uniqueCount="218">
  <si>
    <r>
      <rPr>
        <sz val="13"/>
        <color indexed="8"/>
        <rFont val="Arial Rounded MT Bold"/>
      </rPr>
      <t xml:space="preserve">  www.anastasis.it/area-scuola-risorse       Chiama: 051 2962111          Scrivici: info@anastasis.it </t>
    </r>
  </si>
  <si>
    <t>Calcola la spesa</t>
  </si>
  <si>
    <t>TIPO DI PRODOTTO</t>
  </si>
  <si>
    <t>PRODOTTO DA</t>
  </si>
  <si>
    <t>CODICE MEPA</t>
  </si>
  <si>
    <t>DESCRIZIONE</t>
  </si>
  <si>
    <t>QUANTITÀ?</t>
  </si>
  <si>
    <t>IMPONIBILE</t>
  </si>
  <si>
    <r>
      <rPr>
        <sz val="10"/>
        <color indexed="8"/>
        <rFont val="Arial Rounded MT Bold"/>
      </rPr>
      <t>PREZZO</t>
    </r>
    <r>
      <rPr>
        <sz val="8"/>
        <color indexed="8"/>
        <rFont val="Arial Rounded MT Bold"/>
      </rPr>
      <t xml:space="preserve"> 
</t>
    </r>
    <r>
      <rPr>
        <sz val="9"/>
        <color indexed="8"/>
        <rFont val="Arial Rounded MT Bold"/>
      </rPr>
      <t>IVA INCLUSA</t>
    </r>
  </si>
  <si>
    <t>TOTALE PRODOTTO</t>
  </si>
  <si>
    <t>LINK AL SITO</t>
  </si>
  <si>
    <t>SOFTWARE ONLINE</t>
  </si>
  <si>
    <t>ANASTASIS</t>
  </si>
  <si>
    <t>16001-SMX-30</t>
  </si>
  <si>
    <t>SupermappeX - Licenza per 1 classe (pacchetto 365 gg)</t>
  </si>
  <si>
    <r>
      <rPr>
        <u/>
        <sz val="10"/>
        <color indexed="25"/>
        <rFont val="Arial"/>
      </rPr>
      <t>https://www.anastasis.it/catalogo-generale/supermappex-educational/</t>
    </r>
  </si>
  <si>
    <t>16001-SMX-300</t>
  </si>
  <si>
    <t>SupermappeX - Licenza valida fino a 300 studenti (pacchetto 365 gg)</t>
  </si>
  <si>
    <t>16001-SMX-600</t>
  </si>
  <si>
    <t>SupermappeX - Licenza valida fino a 600 studenti (pacchetto 365 gg)</t>
  </si>
  <si>
    <t>16001-SMX-ALLINC</t>
  </si>
  <si>
    <t>SupermappeX - Licenza illimitata (pacchetto 365 gg)</t>
  </si>
  <si>
    <t>16001-SMX-ALLINC-2A</t>
  </si>
  <si>
    <t>SupermappeX - Licenza illimitata (pacchetto 365 gg) Abbonamento biennale</t>
  </si>
  <si>
    <t>16001-SMX-ALLINC-3A</t>
  </si>
  <si>
    <t>SupermappeX - Licenza illimitata (pacchetto 365 gg) Abbonamento triennale</t>
  </si>
  <si>
    <t>16001-SMX-ALLINC-ACA</t>
  </si>
  <si>
    <t>Abbonamento 365 gg, all inclusive, SMX Edu e accesso contenuti formativi Academy</t>
  </si>
  <si>
    <r>
      <rPr>
        <u/>
        <sz val="10"/>
        <color indexed="25"/>
        <rFont val="Arial"/>
      </rPr>
      <t>https://www.anastasis.it/catalogo-generale/supermappex-abbonamento-formazione/</t>
    </r>
  </si>
  <si>
    <t>SOFTWARE</t>
  </si>
  <si>
    <t>EPI0101WBAS</t>
  </si>
  <si>
    <t>ePico! Base senza Voce</t>
  </si>
  <si>
    <r>
      <rPr>
        <u/>
        <sz val="10"/>
        <color indexed="25"/>
        <rFont val="Arial"/>
      </rPr>
      <t>https://www.anastasis.it/catalogo-generale/epico/</t>
    </r>
  </si>
  <si>
    <t>EPI0101WIT</t>
  </si>
  <si>
    <t>ePico! Singola Voce IT - 1 installazione</t>
  </si>
  <si>
    <t>EPI0101WITUK</t>
  </si>
  <si>
    <t>ePico! 2 Voci IT / UK  - 1 installazione</t>
  </si>
  <si>
    <t>EPI0101WITUKDE</t>
  </si>
  <si>
    <t>ePico! 3 Voci IT / UK  / DE - 1 installazione</t>
  </si>
  <si>
    <t>EPI0101WITUKES</t>
  </si>
  <si>
    <t>ePico! 3 Voci IT / UK  / ES - 1 installazione</t>
  </si>
  <si>
    <t>EPI0101WITUKFR</t>
  </si>
  <si>
    <t>ePico! 3 Voci IT / UK  / FR - 1 installazione</t>
  </si>
  <si>
    <t>EPI01+1WBAS</t>
  </si>
  <si>
    <t>1 Lic. Agg. SW "EPICO" Base</t>
  </si>
  <si>
    <r>
      <rPr>
        <u/>
        <sz val="10"/>
        <color indexed="25"/>
        <rFont val="Arial"/>
      </rPr>
      <t>https://www.anastasis.it/catalogo-generale/epico-licenza-aggiuntiva/</t>
    </r>
  </si>
  <si>
    <t>EPI01+1WIT</t>
  </si>
  <si>
    <t>1 Lic. Agg. SW "EPICO" IT </t>
  </si>
  <si>
    <t>EPI01+1WITUK</t>
  </si>
  <si>
    <t>1 Lic. Agg. SW "EPICO" IT UK</t>
  </si>
  <si>
    <t>EPI01+1WITUKDE</t>
  </si>
  <si>
    <t>1 Lic. Agg. SW "EPICO" IT UK DE</t>
  </si>
  <si>
    <t>EPI01+1WITUKES</t>
  </si>
  <si>
    <t>1 Lic. Agg. SW "EPICO" IT UK ES</t>
  </si>
  <si>
    <t>EPI01+1WITUKFR</t>
  </si>
  <si>
    <t>1 Lic. Agg. SW "EPICO" IT UK FR</t>
  </si>
  <si>
    <t>EPI0103WBAS</t>
  </si>
  <si>
    <t>ePico! Base senza Voce - 3 licenze Agg. Educational</t>
  </si>
  <si>
    <r>
      <rPr>
        <u/>
        <sz val="10"/>
        <color indexed="25"/>
        <rFont val="Arial"/>
      </rPr>
      <t>https://www.anastasis.it/catalogo-generale/epico-licenze-educational/</t>
    </r>
  </si>
  <si>
    <t>EPI0103WIT</t>
  </si>
  <si>
    <t>ePico! Singola Voce IT  - 3 licenze Agg. Educational</t>
  </si>
  <si>
    <t>EPI0103WITUK</t>
  </si>
  <si>
    <t>ePico! 2 Voci IT / UK  - 3 licenze Agg. Educational</t>
  </si>
  <si>
    <t>EPI0103WITUKDE</t>
  </si>
  <si>
    <t>ePico! 3 Voci IT / UK / DE - 3 licenze Agg. Educational</t>
  </si>
  <si>
    <t>EPI0103WITUKES</t>
  </si>
  <si>
    <t>ePico! 3 Voci IT / UK / ES - 3 licenze Agg. Educational</t>
  </si>
  <si>
    <t>EPI0103WITUKFR</t>
  </si>
  <si>
    <t>ePico! 3 Voci IT / UK / FR - 3 licenze Agg. Educational</t>
  </si>
  <si>
    <t>EPI0112WBAS</t>
  </si>
  <si>
    <t>ePico! Base senza voce - 12 licenze Agg. Educational</t>
  </si>
  <si>
    <t>EPI0112WIT</t>
  </si>
  <si>
    <t>ePico! Singola Voce IT - 12 licenze Agg. Educational</t>
  </si>
  <si>
    <t>EPI0112WITUK</t>
  </si>
  <si>
    <t>ePico! 2 Voci IT / UK  - 12 licenze Agg. Educational</t>
  </si>
  <si>
    <t>EPI0112WITUKDE</t>
  </si>
  <si>
    <t>ePico! 3 Voci IT / UK / DE  - 12 licenze Agg. Educational</t>
  </si>
  <si>
    <t>EPI0112WITUKES</t>
  </si>
  <si>
    <t>ePico! 3 Voci IT / UK / ES  - 12 licenze Agg. Educational</t>
  </si>
  <si>
    <t>EPI0112WITUKFR</t>
  </si>
  <si>
    <t>ePico! 3 Voci IT / UK / FR  - 12 licenze Agg. Educational</t>
  </si>
  <si>
    <t>EPIMP04WIT</t>
  </si>
  <si>
    <t>Epico! MAP + IT 16 GB</t>
  </si>
  <si>
    <r>
      <rPr>
        <u/>
        <sz val="10"/>
        <color indexed="25"/>
        <rFont val="Arial"/>
      </rPr>
      <t>https://www.anastasis.it/catalogo-generale/epicomapplus/</t>
    </r>
  </si>
  <si>
    <t>EPIMP04WITUK</t>
  </si>
  <si>
    <t>Epico! MAP + IT UK 16 GB</t>
  </si>
  <si>
    <t>EPIMP04WITUKDE</t>
  </si>
  <si>
    <t>Epico! MAP + IT UK DE 16 GB</t>
  </si>
  <si>
    <t>EPIMP04WITUKES</t>
  </si>
  <si>
    <t>Epico! MAP + IT UK ES 16 GB</t>
  </si>
  <si>
    <t>EPIMP04WITUKFR</t>
  </si>
  <si>
    <t>Epico! MAP + IT UK FR 16 GB</t>
  </si>
  <si>
    <t>SMAPX0101W</t>
  </si>
  <si>
    <t>Supermappe - 1 installazione</t>
  </si>
  <si>
    <r>
      <rPr>
        <u/>
        <sz val="10"/>
        <color indexed="25"/>
        <rFont val="Arial"/>
      </rPr>
      <t>https://www.anastasis.it/catalogo-generale/supermappe/</t>
    </r>
  </si>
  <si>
    <t>SMAPX0101W+1</t>
  </si>
  <si>
    <t>Supermappe - 1 licenza aggiuntiva</t>
  </si>
  <si>
    <r>
      <rPr>
        <u/>
        <sz val="10"/>
        <color indexed="25"/>
        <rFont val="Arial"/>
      </rPr>
      <t>https://www.anastasis.it/catalogo-generale/supermappe-licenza-aggiuntiva/</t>
    </r>
  </si>
  <si>
    <t>EVO0103W</t>
  </si>
  <si>
    <t>Supermappe EVO - 3 licenze Agg. Educational</t>
  </si>
  <si>
    <r>
      <rPr>
        <u/>
        <sz val="10"/>
        <color indexed="25"/>
        <rFont val="Arial"/>
      </rPr>
      <t>https://www.anastasis.it/catalogo-generale/supermappe-evo-licenze-educational/</t>
    </r>
  </si>
  <si>
    <t>EVO0112W</t>
  </si>
  <si>
    <t>Supermappe EVO – 12 licenze Agg. Educational</t>
  </si>
  <si>
    <t>GEC0101WBAS</t>
  </si>
  <si>
    <t>SW "GECO" vers. BASE, senza voce, 1 installazione</t>
  </si>
  <si>
    <r>
      <rPr>
        <u/>
        <sz val="10"/>
        <color indexed="25"/>
        <rFont val="Arial"/>
      </rPr>
      <t>https://www.anastasis.it/catalogo-generale/geco/</t>
    </r>
  </si>
  <si>
    <t>GEC0101WIT</t>
  </si>
  <si>
    <t>SW "GECO" vers. IT, 1 installazione</t>
  </si>
  <si>
    <t>GEC0101WITUK</t>
  </si>
  <si>
    <t>SW "GECO" vers. IT UK, 1 installazione</t>
  </si>
  <si>
    <t>GEC0101WITUKDE</t>
  </si>
  <si>
    <t>SW "GECO" vers. IT UK DE, 1 installazione</t>
  </si>
  <si>
    <t>GEC0101WITUKES</t>
  </si>
  <si>
    <t>SW "GECO" vers. IT UK ES, 1 installazione</t>
  </si>
  <si>
    <t>GEC0101WITUKFR</t>
  </si>
  <si>
    <t>SW "GECO" vers. IT UK FR, 1 installazione</t>
  </si>
  <si>
    <r>
      <rPr>
        <u/>
        <sz val="10"/>
        <color indexed="25"/>
        <rFont val="Arial"/>
      </rPr>
      <t>https://www.anastasis.it/catalogo-generale/geco-licenza-aggiuntiva/</t>
    </r>
  </si>
  <si>
    <t>GEC01+1WBAS</t>
  </si>
  <si>
    <t>SW "GECO BASE (senza voce) - 1 Licenza aggiuntiva</t>
  </si>
  <si>
    <t>GEC01+1WIT</t>
  </si>
  <si>
    <t>SW "GECO IT - 1 Licenza aggiuntiva</t>
  </si>
  <si>
    <t>GEC01+1WITUK</t>
  </si>
  <si>
    <t>SW "GECO IT UK - 1 Licenza aggiuntiva</t>
  </si>
  <si>
    <t>GEC01+1WITUKDE</t>
  </si>
  <si>
    <t>SW "GECO IT UK DE - 1 Licenza aggiuntiva</t>
  </si>
  <si>
    <t>GEC01+1WITUKES</t>
  </si>
  <si>
    <t>SW "GECO IT UK ES - 1 Licenza aggiuntiva</t>
  </si>
  <si>
    <t>GEC01+1WITUKFR</t>
  </si>
  <si>
    <t>SW "GECO IT UK FR - 1 Licenza aggiuntiva</t>
  </si>
  <si>
    <t>GEC0103WBAS</t>
  </si>
  <si>
    <t>SW GECO Base senza Voce - 3 licenze Agg. Educational</t>
  </si>
  <si>
    <r>
      <rPr>
        <u/>
        <sz val="10"/>
        <color indexed="25"/>
        <rFont val="Arial"/>
      </rPr>
      <t>https://www.anastasis.it/catalogo-generale/geco-licenze-educational</t>
    </r>
  </si>
  <si>
    <t>GEC0103WIT</t>
  </si>
  <si>
    <t>SW “GECO” vers. IT  - 3 licenze Agg. Educational</t>
  </si>
  <si>
    <t>GEC0103WITUK</t>
  </si>
  <si>
    <t>SW “GECO” vers. IT  UK  - 3 licenze Agg. Educational</t>
  </si>
  <si>
    <t>GEC0103WITUKDE</t>
  </si>
  <si>
    <t>SW “GECO” vers.  IT UK DE - 3 licenze Agg. Educational</t>
  </si>
  <si>
    <t>GEC0103WITUKES</t>
  </si>
  <si>
    <t>SW “GECO” vers.  IT UK ES - 3 licenze Agg. Educational</t>
  </si>
  <si>
    <t>GEC0103WITUKFR</t>
  </si>
  <si>
    <t>SW “GECO” vers. IT UK FR - 3 licenze Agg. Educational</t>
  </si>
  <si>
    <t>GEC0112WBAS</t>
  </si>
  <si>
    <t>SW “GECO” Base senza Voce - 12 licenze Agg. Educational</t>
  </si>
  <si>
    <t>GEC0112WIT</t>
  </si>
  <si>
    <t>SW “GECO” vers. IT  - 12 licenze Agg. Educational</t>
  </si>
  <si>
    <t>GEC0112WITUK</t>
  </si>
  <si>
    <t>SW “GECO” vers. IT  UK  - 12 licenze Agg. Educational</t>
  </si>
  <si>
    <t>GEC0112WITUKDE</t>
  </si>
  <si>
    <t>SW “GECO” vers.  IT UK DE – 12 licenze Agg. Educational</t>
  </si>
  <si>
    <t>GEC0112WITUKES</t>
  </si>
  <si>
    <t>SW “GECO” vers.  IT UK ES – 12 licenze Agg. Educational</t>
  </si>
  <si>
    <t>GEC0112WITUKFR</t>
  </si>
  <si>
    <t>SW “GECO” vers. IT UK FR – 12 licenze Agg. Educational</t>
  </si>
  <si>
    <t>GECKITBES101WBAS</t>
  </si>
  <si>
    <t>Software Geco+ Kit materiali BES - BASE (senza voce) - 1 installazione</t>
  </si>
  <si>
    <r>
      <rPr>
        <u/>
        <sz val="10"/>
        <color indexed="25"/>
        <rFont val="Arial"/>
      </rPr>
      <t>https://www.anastasis.it/catalogo-generale/geco-bes/</t>
    </r>
  </si>
  <si>
    <t>GECKITBES101WIT</t>
  </si>
  <si>
    <t>Software Geco+ Kit materiali BES - IT 1 installazione</t>
  </si>
  <si>
    <t>GECKITBES101WITUK</t>
  </si>
  <si>
    <t>Software Geco+ Kit materiali BES - IT UK 1 installazione</t>
  </si>
  <si>
    <t>GECKITBES101+1WBAS</t>
  </si>
  <si>
    <t>Software Geco+ Kit materiali BES - BASE (senza voce) - 1 Licenza aggiuntiva</t>
  </si>
  <si>
    <r>
      <rPr>
        <u/>
        <sz val="10"/>
        <color indexed="25"/>
        <rFont val="Arial"/>
      </rPr>
      <t>https://www.anastasis.it/catalogo-generale/geco-bes-licenza-aggiuntiva</t>
    </r>
  </si>
  <si>
    <t>GECKITBES101+1WIT</t>
  </si>
  <si>
    <t>Software Geco+ Kit materiali BES - IT 1 Licenza aggiuntiva</t>
  </si>
  <si>
    <t>GECKITBES101+1WITUK</t>
  </si>
  <si>
    <t>Software Geco+ Kit materiali BES - IT UK 1 Licenza aggiuntiva</t>
  </si>
  <si>
    <t>GECKITBES103WBAS</t>
  </si>
  <si>
    <t>Software Geco+ Kit materiali BES - BASE (senza voce) - 3 licenze Agg. Educational</t>
  </si>
  <si>
    <r>
      <rPr>
        <u/>
        <sz val="10"/>
        <color indexed="25"/>
        <rFont val="Arial"/>
      </rPr>
      <t>https://www.anastasis.it/catalogo-generale/geco-bes-educational/</t>
    </r>
  </si>
  <si>
    <t>GECKITBES103WIT</t>
  </si>
  <si>
    <t>Software Geco+ Kit materiali BES - IT 3 licenze Agg. Educational</t>
  </si>
  <si>
    <t>GECKITBES103WITUK</t>
  </si>
  <si>
    <t>Software Geco+ Kit materiali BES - IT UK 3 licenze Agg. Educational</t>
  </si>
  <si>
    <t>GECKITBES112WBAS</t>
  </si>
  <si>
    <t>Software Geco+ Kit materiali BES - BASE (senza voce) - 12 licenze Agg. Educational</t>
  </si>
  <si>
    <t>GECKITBES112WIT</t>
  </si>
  <si>
    <t>Software Geco+ Kit materiali BES - IT 12 licenze Agg. Educational</t>
  </si>
  <si>
    <t>GECKITBES112WITUK</t>
  </si>
  <si>
    <t>Software Geco+ Kit materiali BES - IT UK 12 licenze Agg. Educational</t>
  </si>
  <si>
    <t>GECMATBES01</t>
  </si>
  <si>
    <t>Accesso Kit materiali Bisogni Educativi Speciali</t>
  </si>
  <si>
    <r>
      <rPr>
        <u/>
        <sz val="10"/>
        <color indexed="25"/>
        <rFont val="Arial"/>
      </rPr>
      <t>https://www.anastasis.it/catalogo-generale/libreria-risorse-bes-geco/</t>
    </r>
  </si>
  <si>
    <t>MAT0101W</t>
  </si>
  <si>
    <t>MateMitica - 1 installazione</t>
  </si>
  <si>
    <r>
      <rPr>
        <u/>
        <sz val="10"/>
        <color indexed="25"/>
        <rFont val="Arial"/>
      </rPr>
      <t>https://www.anastasis.it/catalogo-generale/matemitica/</t>
    </r>
  </si>
  <si>
    <t>MAT0101W+1</t>
  </si>
  <si>
    <t>MateMitica - 1 licenza aggiuntiva</t>
  </si>
  <si>
    <r>
      <rPr>
        <u/>
        <sz val="10"/>
        <color indexed="25"/>
        <rFont val="Arial"/>
      </rPr>
      <t>https://www.anastasis.it/catalogo-generale/matemitica-licenza-aggiuntiva/</t>
    </r>
  </si>
  <si>
    <t>MAT0103W</t>
  </si>
  <si>
    <t>MateMitica - 3 licenze Agg. Educational</t>
  </si>
  <si>
    <r>
      <rPr>
        <u/>
        <sz val="10"/>
        <color indexed="25"/>
        <rFont val="Arial"/>
      </rPr>
      <t>https://www.anastasis.it/catalogo-generale/matemitica-licenze-educational/</t>
    </r>
  </si>
  <si>
    <t>MAT0112W</t>
  </si>
  <si>
    <t>MateMitica - 12 licenze Agg. Educational</t>
  </si>
  <si>
    <r>
      <rPr>
        <u/>
        <sz val="10"/>
        <color indexed="25"/>
        <rFont val="Arial"/>
      </rPr>
      <t>https://www.anastasis.it/catalogo-generale/carlo-mobile-pro/</t>
    </r>
  </si>
  <si>
    <t>OCR0101W</t>
  </si>
  <si>
    <t>OCR ANASTASIS</t>
  </si>
  <si>
    <t>HARDWARE</t>
  </si>
  <si>
    <t>C-PEN</t>
  </si>
  <si>
    <t>C-PEN-EXAMRDR</t>
  </si>
  <si>
    <r>
      <rPr>
        <u/>
        <sz val="10"/>
        <color indexed="25"/>
        <rFont val="Arial"/>
      </rPr>
      <t>https://www.anastasis.it/catalogo-generale/c-pen-exam-reader/</t>
    </r>
  </si>
  <si>
    <t>C-PEN-LINGOPEN</t>
  </si>
  <si>
    <t>C-Pen Lingopen - Penna con OCR, dizionario, sintesi vocale e auricolari.</t>
  </si>
  <si>
    <r>
      <rPr>
        <u/>
        <sz val="10"/>
        <color indexed="25"/>
        <rFont val="Arial"/>
      </rPr>
      <t>https://www.anastasis.it/catalogo-generale/lingopen/</t>
    </r>
  </si>
  <si>
    <t>IRIS</t>
  </si>
  <si>
    <t>IRSDP50011</t>
  </si>
  <si>
    <t>IRIS SCAN DESK 5 PRO</t>
  </si>
  <si>
    <r>
      <rPr>
        <u/>
        <sz val="10"/>
        <color indexed="25"/>
        <rFont val="Arial"/>
      </rPr>
      <t>https://www.anastasis.it/catalogo-generale/iriscan-mouse/</t>
    </r>
  </si>
  <si>
    <t>Inserisci le quantità nellacolonna evidenziata</t>
  </si>
  <si>
    <t xml:space="preserve">Totale spesa </t>
  </si>
  <si>
    <t xml:space="preserve">Finanziamento residuo </t>
  </si>
  <si>
    <t xml:space="preserve">Spesa massima consentita </t>
  </si>
  <si>
    <r>
      <rPr>
        <sz val="13"/>
        <color indexed="8"/>
        <rFont val="Arial"/>
      </rPr>
      <t>◄</t>
    </r>
    <r>
      <rPr>
        <b/>
        <sz val="10"/>
        <color indexed="8"/>
        <rFont val="Arial"/>
      </rPr>
      <t xml:space="preserve"> Vedrai la spesa totale prevista qui</t>
    </r>
  </si>
  <si>
    <t>C-Pen Exam Reader - Penna con OCR, sintesi vocale in 5 lingue, display e auricolari.</t>
  </si>
  <si>
    <r>
      <t xml:space="preserve">
Offerta Anastasis Bando Scuola 4.0
</t>
    </r>
    <r>
      <rPr>
        <sz val="11"/>
        <color rgb="FF000000"/>
        <rFont val="Arial Rounded MT Bold"/>
        <family val="2"/>
      </rPr>
      <t>Per Consulenze, Servizi Doposcuola e Preventivi personalizzati contattaci</t>
    </r>
    <r>
      <rPr>
        <sz val="15"/>
        <color indexed="8"/>
        <rFont val="Arial Rounded MT Bold"/>
      </rPr>
      <t xml:space="preserve">
</t>
    </r>
  </si>
  <si>
    <r>
      <rPr>
        <b/>
        <sz val="13"/>
        <color rgb="FF000000"/>
        <rFont val="Arial"/>
        <family val="2"/>
      </rPr>
      <t>◄</t>
    </r>
    <r>
      <rPr>
        <b/>
        <sz val="10"/>
        <color indexed="8"/>
        <rFont val="Arial"/>
        <family val="2"/>
      </rPr>
      <t xml:space="preserve"> Inserisci qui la spesa massima a tua disposizione</t>
    </r>
  </si>
  <si>
    <r>
      <rPr>
        <b/>
        <sz val="13"/>
        <color rgb="FF000000"/>
        <rFont val="Arial"/>
        <family val="2"/>
      </rPr>
      <t>◄</t>
    </r>
    <r>
      <rPr>
        <b/>
        <sz val="12"/>
        <color rgb="FF00000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Vedrai il finanziamento residuo qui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</si>
</sst>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.00&quot; € &quot;;&quot;-&quot;* #,##0.00&quot; € &quot;;&quot; &quot;* &quot;-&quot;??&quot; € &quot;"/>
    <numFmt numFmtId="165" formatCode="&quot; &quot;* #,##0&quot;   &quot;;&quot;-&quot;* #,##0&quot;   &quot;;&quot; &quot;* &quot;-   &quot;"/>
  </numFmts>
  <fonts count="31" x14ac:knownFonts="1">
    <font>
      <sz val="10"/>
      <color indexed="8"/>
      <name val="Arial"/>
    </font>
    <font>
      <sz val="13"/>
      <color indexed="8"/>
      <name val="Arial"/>
    </font>
    <font>
      <sz val="8"/>
      <color indexed="11"/>
      <name val="Arial"/>
    </font>
    <font>
      <sz val="13"/>
      <color indexed="8"/>
      <name val="Arial Rounded MT Bold"/>
    </font>
    <font>
      <sz val="19"/>
      <color indexed="8"/>
      <name val="Arial Rounded MT Bold"/>
    </font>
    <font>
      <sz val="15"/>
      <color indexed="8"/>
      <name val="Arial Rounded MT Bold"/>
    </font>
    <font>
      <sz val="15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11"/>
      <color indexed="8"/>
      <name val="Calibri"/>
    </font>
    <font>
      <sz val="8"/>
      <color indexed="11"/>
      <name val="Calibri"/>
    </font>
    <font>
      <sz val="10"/>
      <color indexed="8"/>
      <name val="Arial Rounded MT Bold"/>
    </font>
    <font>
      <sz val="8"/>
      <color indexed="11"/>
      <name val="Arial Rounded MT Bold"/>
    </font>
    <font>
      <sz val="8"/>
      <color indexed="8"/>
      <name val="Arial Rounded MT Bold"/>
    </font>
    <font>
      <sz val="9"/>
      <color indexed="8"/>
      <name val="Arial Rounded MT Bold"/>
    </font>
    <font>
      <b/>
      <sz val="9"/>
      <color indexed="12"/>
      <name val="Arial"/>
    </font>
    <font>
      <sz val="9"/>
      <color indexed="12"/>
      <name val="Arial Rounded MT Bold"/>
    </font>
    <font>
      <sz val="10"/>
      <color indexed="12"/>
      <name val="Arial"/>
    </font>
    <font>
      <sz val="10"/>
      <color indexed="25"/>
      <name val="Arial"/>
    </font>
    <font>
      <u/>
      <sz val="10"/>
      <color indexed="25"/>
      <name val="Arial"/>
    </font>
    <font>
      <sz val="11"/>
      <color rgb="FF000000"/>
      <name val="Arial Rounded MT Bold"/>
      <family val="2"/>
    </font>
    <font>
      <sz val="15"/>
      <color indexed="8"/>
      <name val="Arial Rounded MT Bold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rgb="FF000000"/>
      <name val="Arial"/>
      <family val="2"/>
    </font>
    <font>
      <b/>
      <sz val="13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  <fill>
      <patternFill patternType="solid">
        <fgColor indexed="35"/>
        <bgColor auto="1"/>
      </patternFill>
    </fill>
    <fill>
      <patternFill patternType="solid">
        <fgColor indexed="36"/>
        <bgColor auto="1"/>
      </patternFill>
    </fill>
    <fill>
      <patternFill patternType="solid">
        <fgColor indexed="37"/>
        <bgColor auto="1"/>
      </patternFill>
    </fill>
    <fill>
      <patternFill patternType="solid">
        <fgColor indexed="38"/>
        <bgColor auto="1"/>
      </patternFill>
    </fill>
    <fill>
      <patternFill patternType="solid">
        <fgColor indexed="39"/>
        <bgColor auto="1"/>
      </patternFill>
    </fill>
    <fill>
      <patternFill patternType="solid">
        <fgColor indexed="40"/>
        <bgColor auto="1"/>
      </patternFill>
    </fill>
    <fill>
      <patternFill patternType="solid">
        <fgColor indexed="41"/>
        <bgColor auto="1"/>
      </patternFill>
    </fill>
    <fill>
      <patternFill patternType="solid">
        <fgColor indexed="42"/>
        <bgColor auto="1"/>
      </patternFill>
    </fill>
    <fill>
      <patternFill patternType="solid">
        <fgColor indexed="43"/>
        <bgColor auto="1"/>
      </patternFill>
    </fill>
    <fill>
      <patternFill patternType="solid">
        <fgColor indexed="44"/>
        <bgColor auto="1"/>
      </patternFill>
    </fill>
    <fill>
      <patternFill patternType="solid">
        <fgColor indexed="48"/>
        <bgColor auto="1"/>
      </patternFill>
    </fill>
    <fill>
      <patternFill patternType="solid">
        <fgColor indexed="59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4"/>
      </bottom>
      <diagonal/>
    </border>
    <border>
      <left/>
      <right style="thin">
        <color indexed="10"/>
      </right>
      <top style="thin">
        <color indexed="12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 style="thin">
        <color indexed="14"/>
      </top>
      <bottom/>
      <diagonal/>
    </border>
    <border>
      <left style="thin">
        <color indexed="10"/>
      </left>
      <right/>
      <top/>
      <bottom style="thin">
        <color indexed="15"/>
      </bottom>
      <diagonal/>
    </border>
    <border>
      <left style="thin">
        <color indexed="10"/>
      </left>
      <right/>
      <top style="thin">
        <color indexed="15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0"/>
      </right>
      <top/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</borders>
  <cellStyleXfs count="1">
    <xf numFmtId="0" fontId="0" fillId="0" borderId="0" applyNumberFormat="0" applyFill="0" applyBorder="0" applyProtection="0"/>
  </cellStyleXfs>
  <cellXfs count="8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2" xfId="0" applyFont="1" applyFill="1" applyBorder="1" applyAlignment="1"/>
    <xf numFmtId="0" fontId="4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0" fillId="3" borderId="6" xfId="0" applyFont="1" applyFill="1" applyBorder="1" applyAlignment="1"/>
    <xf numFmtId="0" fontId="6" fillId="3" borderId="7" xfId="0" applyFont="1" applyFill="1" applyBorder="1" applyAlignment="1">
      <alignment horizontal="left"/>
    </xf>
    <xf numFmtId="164" fontId="8" fillId="2" borderId="9" xfId="0" applyNumberFormat="1" applyFont="1" applyFill="1" applyBorder="1" applyAlignment="1"/>
    <xf numFmtId="0" fontId="0" fillId="3" borderId="11" xfId="0" applyFont="1" applyFill="1" applyBorder="1" applyAlignment="1"/>
    <xf numFmtId="0" fontId="2" fillId="3" borderId="11" xfId="0" applyFont="1" applyFill="1" applyBorder="1" applyAlignment="1">
      <alignment horizontal="center"/>
    </xf>
    <xf numFmtId="0" fontId="0" fillId="3" borderId="12" xfId="0" applyFont="1" applyFill="1" applyBorder="1" applyAlignment="1"/>
    <xf numFmtId="0" fontId="7" fillId="3" borderId="11" xfId="0" applyFont="1" applyFill="1" applyBorder="1" applyAlignment="1">
      <alignment horizontal="left"/>
    </xf>
    <xf numFmtId="164" fontId="6" fillId="3" borderId="13" xfId="0" applyNumberFormat="1" applyFont="1" applyFill="1" applyBorder="1" applyAlignment="1"/>
    <xf numFmtId="0" fontId="6" fillId="3" borderId="14" xfId="0" applyFont="1" applyFill="1" applyBorder="1" applyAlignment="1">
      <alignment horizontal="left"/>
    </xf>
    <xf numFmtId="164" fontId="9" fillId="5" borderId="11" xfId="0" applyNumberFormat="1" applyFont="1" applyFill="1" applyBorder="1" applyAlignment="1"/>
    <xf numFmtId="0" fontId="4" fillId="3" borderId="15" xfId="0" applyFont="1" applyFill="1" applyBorder="1" applyAlignment="1">
      <alignment horizontal="left" vertical="center"/>
    </xf>
    <xf numFmtId="0" fontId="11" fillId="3" borderId="16" xfId="0" applyFont="1" applyFill="1" applyBorder="1" applyAlignment="1"/>
    <xf numFmtId="0" fontId="12" fillId="3" borderId="16" xfId="0" applyFont="1" applyFill="1" applyBorder="1" applyAlignment="1">
      <alignment horizontal="center"/>
    </xf>
    <xf numFmtId="0" fontId="11" fillId="3" borderId="17" xfId="0" applyFont="1" applyFill="1" applyBorder="1" applyAlignment="1"/>
    <xf numFmtId="49" fontId="13" fillId="6" borderId="18" xfId="0" applyNumberFormat="1" applyFont="1" applyFill="1" applyBorder="1" applyAlignment="1">
      <alignment horizontal="center" vertical="center" wrapText="1"/>
    </xf>
    <xf numFmtId="49" fontId="13" fillId="6" borderId="18" xfId="0" applyNumberFormat="1" applyFont="1" applyFill="1" applyBorder="1" applyAlignment="1">
      <alignment horizontal="center" vertical="center"/>
    </xf>
    <xf numFmtId="49" fontId="13" fillId="7" borderId="18" xfId="0" applyNumberFormat="1" applyFont="1" applyFill="1" applyBorder="1" applyAlignment="1">
      <alignment horizontal="center" vertical="center"/>
    </xf>
    <xf numFmtId="49" fontId="13" fillId="8" borderId="18" xfId="0" applyNumberFormat="1" applyFont="1" applyFill="1" applyBorder="1" applyAlignment="1">
      <alignment horizontal="center" vertical="center"/>
    </xf>
    <xf numFmtId="164" fontId="14" fillId="6" borderId="18" xfId="0" applyNumberFormat="1" applyFont="1" applyFill="1" applyBorder="1" applyAlignment="1">
      <alignment horizontal="center" vertical="center"/>
    </xf>
    <xf numFmtId="165" fontId="0" fillId="9" borderId="19" xfId="0" applyNumberFormat="1" applyFont="1" applyFill="1" applyBorder="1" applyAlignment="1">
      <alignment horizontal="center"/>
    </xf>
    <xf numFmtId="165" fontId="2" fillId="2" borderId="19" xfId="0" applyNumberFormat="1" applyFont="1" applyFill="1" applyBorder="1" applyAlignment="1">
      <alignment horizontal="center"/>
    </xf>
    <xf numFmtId="164" fontId="19" fillId="2" borderId="19" xfId="0" applyNumberFormat="1" applyFont="1" applyFill="1" applyBorder="1" applyAlignment="1">
      <alignment horizontal="center"/>
    </xf>
    <xf numFmtId="164" fontId="19" fillId="10" borderId="19" xfId="0" applyNumberFormat="1" applyFont="1" applyFill="1" applyBorder="1" applyAlignment="1">
      <alignment horizontal="center"/>
    </xf>
    <xf numFmtId="49" fontId="20" fillId="2" borderId="19" xfId="0" applyNumberFormat="1" applyFont="1" applyFill="1" applyBorder="1" applyAlignment="1"/>
    <xf numFmtId="49" fontId="17" fillId="11" borderId="19" xfId="0" applyNumberFormat="1" applyFont="1" applyFill="1" applyBorder="1" applyAlignment="1">
      <alignment horizontal="left"/>
    </xf>
    <xf numFmtId="49" fontId="18" fillId="11" borderId="19" xfId="0" applyNumberFormat="1" applyFont="1" applyFill="1" applyBorder="1" applyAlignment="1">
      <alignment horizontal="left"/>
    </xf>
    <xf numFmtId="49" fontId="19" fillId="11" borderId="19" xfId="0" applyNumberFormat="1" applyFont="1" applyFill="1" applyBorder="1" applyAlignment="1"/>
    <xf numFmtId="49" fontId="18" fillId="12" borderId="19" xfId="0" applyNumberFormat="1" applyFont="1" applyFill="1" applyBorder="1" applyAlignment="1">
      <alignment horizontal="left"/>
    </xf>
    <xf numFmtId="49" fontId="19" fillId="12" borderId="19" xfId="0" applyNumberFormat="1" applyFont="1" applyFill="1" applyBorder="1" applyAlignment="1"/>
    <xf numFmtId="49" fontId="18" fillId="13" borderId="19" xfId="0" applyNumberFormat="1" applyFont="1" applyFill="1" applyBorder="1" applyAlignment="1">
      <alignment horizontal="left"/>
    </xf>
    <xf numFmtId="49" fontId="19" fillId="13" borderId="19" xfId="0" applyNumberFormat="1" applyFont="1" applyFill="1" applyBorder="1" applyAlignment="1"/>
    <xf numFmtId="49" fontId="2" fillId="2" borderId="19" xfId="0" applyNumberFormat="1" applyFont="1" applyFill="1" applyBorder="1" applyAlignment="1">
      <alignment horizontal="center" wrapText="1"/>
    </xf>
    <xf numFmtId="49" fontId="18" fillId="14" borderId="19" xfId="0" applyNumberFormat="1" applyFont="1" applyFill="1" applyBorder="1" applyAlignment="1">
      <alignment horizontal="left"/>
    </xf>
    <xf numFmtId="49" fontId="19" fillId="14" borderId="19" xfId="0" applyNumberFormat="1" applyFont="1" applyFill="1" applyBorder="1" applyAlignment="1"/>
    <xf numFmtId="49" fontId="18" fillId="15" borderId="19" xfId="0" applyNumberFormat="1" applyFont="1" applyFill="1" applyBorder="1" applyAlignment="1">
      <alignment horizontal="left"/>
    </xf>
    <xf numFmtId="49" fontId="19" fillId="15" borderId="19" xfId="0" applyNumberFormat="1" applyFont="1" applyFill="1" applyBorder="1" applyAlignment="1"/>
    <xf numFmtId="49" fontId="18" fillId="16" borderId="19" xfId="0" applyNumberFormat="1" applyFont="1" applyFill="1" applyBorder="1" applyAlignment="1">
      <alignment horizontal="left"/>
    </xf>
    <xf numFmtId="49" fontId="19" fillId="16" borderId="19" xfId="0" applyNumberFormat="1" applyFont="1" applyFill="1" applyBorder="1" applyAlignment="1"/>
    <xf numFmtId="49" fontId="18" fillId="17" borderId="19" xfId="0" applyNumberFormat="1" applyFont="1" applyFill="1" applyBorder="1" applyAlignment="1">
      <alignment horizontal="left"/>
    </xf>
    <xf numFmtId="49" fontId="19" fillId="17" borderId="19" xfId="0" applyNumberFormat="1" applyFont="1" applyFill="1" applyBorder="1" applyAlignment="1"/>
    <xf numFmtId="49" fontId="18" fillId="18" borderId="19" xfId="0" applyNumberFormat="1" applyFont="1" applyFill="1" applyBorder="1" applyAlignment="1">
      <alignment horizontal="left"/>
    </xf>
    <xf numFmtId="49" fontId="19" fillId="18" borderId="19" xfId="0" applyNumberFormat="1" applyFont="1" applyFill="1" applyBorder="1" applyAlignment="1"/>
    <xf numFmtId="49" fontId="18" fillId="19" borderId="19" xfId="0" applyNumberFormat="1" applyFont="1" applyFill="1" applyBorder="1" applyAlignment="1">
      <alignment horizontal="left"/>
    </xf>
    <xf numFmtId="49" fontId="19" fillId="19" borderId="19" xfId="0" applyNumberFormat="1" applyFont="1" applyFill="1" applyBorder="1" applyAlignment="1"/>
    <xf numFmtId="49" fontId="18" fillId="20" borderId="19" xfId="0" applyNumberFormat="1" applyFont="1" applyFill="1" applyBorder="1" applyAlignment="1">
      <alignment horizontal="left"/>
    </xf>
    <xf numFmtId="49" fontId="19" fillId="20" borderId="19" xfId="0" applyNumberFormat="1" applyFont="1" applyFill="1" applyBorder="1" applyAlignment="1"/>
    <xf numFmtId="49" fontId="18" fillId="21" borderId="19" xfId="0" applyNumberFormat="1" applyFont="1" applyFill="1" applyBorder="1" applyAlignment="1">
      <alignment horizontal="left"/>
    </xf>
    <xf numFmtId="49" fontId="19" fillId="21" borderId="19" xfId="0" applyNumberFormat="1" applyFont="1" applyFill="1" applyBorder="1" applyAlignment="1"/>
    <xf numFmtId="49" fontId="18" fillId="22" borderId="19" xfId="0" applyNumberFormat="1" applyFont="1" applyFill="1" applyBorder="1" applyAlignment="1">
      <alignment horizontal="left"/>
    </xf>
    <xf numFmtId="49" fontId="19" fillId="22" borderId="19" xfId="0" applyNumberFormat="1" applyFont="1" applyFill="1" applyBorder="1" applyAlignment="1"/>
    <xf numFmtId="49" fontId="18" fillId="23" borderId="19" xfId="0" applyNumberFormat="1" applyFont="1" applyFill="1" applyBorder="1" applyAlignment="1">
      <alignment horizontal="left"/>
    </xf>
    <xf numFmtId="49" fontId="19" fillId="23" borderId="19" xfId="0" applyNumberFormat="1" applyFont="1" applyFill="1" applyBorder="1" applyAlignment="1"/>
    <xf numFmtId="49" fontId="18" fillId="24" borderId="19" xfId="0" applyNumberFormat="1" applyFont="1" applyFill="1" applyBorder="1" applyAlignment="1">
      <alignment horizontal="left"/>
    </xf>
    <xf numFmtId="49" fontId="19" fillId="24" borderId="19" xfId="0" applyNumberFormat="1" applyFont="1" applyFill="1" applyBorder="1" applyAlignment="1"/>
    <xf numFmtId="49" fontId="18" fillId="25" borderId="19" xfId="0" applyNumberFormat="1" applyFont="1" applyFill="1" applyBorder="1" applyAlignment="1">
      <alignment horizontal="left"/>
    </xf>
    <xf numFmtId="49" fontId="19" fillId="25" borderId="19" xfId="0" applyNumberFormat="1" applyFont="1" applyFill="1" applyBorder="1" applyAlignment="1"/>
    <xf numFmtId="49" fontId="18" fillId="26" borderId="19" xfId="0" applyNumberFormat="1" applyFont="1" applyFill="1" applyBorder="1" applyAlignment="1">
      <alignment horizontal="left"/>
    </xf>
    <xf numFmtId="49" fontId="19" fillId="26" borderId="19" xfId="0" applyNumberFormat="1" applyFont="1" applyFill="1" applyBorder="1" applyAlignment="1"/>
    <xf numFmtId="49" fontId="18" fillId="27" borderId="19" xfId="0" applyNumberFormat="1" applyFont="1" applyFill="1" applyBorder="1" applyAlignment="1">
      <alignment horizontal="left"/>
    </xf>
    <xf numFmtId="49" fontId="19" fillId="27" borderId="19" xfId="0" applyNumberFormat="1" applyFont="1" applyFill="1" applyBorder="1" applyAlignment="1"/>
    <xf numFmtId="49" fontId="18" fillId="28" borderId="19" xfId="0" applyNumberFormat="1" applyFont="1" applyFill="1" applyBorder="1" applyAlignment="1">
      <alignment horizontal="left"/>
    </xf>
    <xf numFmtId="49" fontId="19" fillId="28" borderId="19" xfId="0" applyNumberFormat="1" applyFont="1" applyFill="1" applyBorder="1" applyAlignment="1"/>
    <xf numFmtId="49" fontId="18" fillId="29" borderId="19" xfId="0" applyNumberFormat="1" applyFont="1" applyFill="1" applyBorder="1" applyAlignment="1">
      <alignment horizontal="left"/>
    </xf>
    <xf numFmtId="49" fontId="19" fillId="29" borderId="19" xfId="0" applyNumberFormat="1" applyFont="1" applyFill="1" applyBorder="1" applyAlignment="1"/>
    <xf numFmtId="49" fontId="18" fillId="30" borderId="19" xfId="0" applyNumberFormat="1" applyFont="1" applyFill="1" applyBorder="1" applyAlignment="1">
      <alignment horizontal="left"/>
    </xf>
    <xf numFmtId="49" fontId="19" fillId="30" borderId="19" xfId="0" applyNumberFormat="1" applyFont="1" applyFill="1" applyBorder="1" applyAlignment="1"/>
    <xf numFmtId="0" fontId="0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49" fontId="23" fillId="3" borderId="16" xfId="0" applyNumberFormat="1" applyFont="1" applyFill="1" applyBorder="1" applyAlignment="1">
      <alignment horizontal="left" vertical="center" wrapText="1"/>
    </xf>
    <xf numFmtId="49" fontId="5" fillId="3" borderId="16" xfId="0" applyNumberFormat="1" applyFont="1" applyFill="1" applyBorder="1" applyAlignment="1">
      <alignment horizontal="left" vertical="center"/>
    </xf>
    <xf numFmtId="49" fontId="24" fillId="3" borderId="11" xfId="0" applyNumberFormat="1" applyFont="1" applyFill="1" applyBorder="1" applyAlignment="1">
      <alignment horizontal="right"/>
    </xf>
    <xf numFmtId="49" fontId="25" fillId="3" borderId="8" xfId="0" applyNumberFormat="1" applyFont="1" applyFill="1" applyBorder="1" applyAlignment="1">
      <alignment horizontal="right"/>
    </xf>
    <xf numFmtId="49" fontId="26" fillId="3" borderId="11" xfId="0" applyNumberFormat="1" applyFont="1" applyFill="1" applyBorder="1" applyAlignment="1"/>
    <xf numFmtId="49" fontId="27" fillId="30" borderId="19" xfId="0" applyNumberFormat="1" applyFont="1" applyFill="1" applyBorder="1" applyAlignment="1"/>
    <xf numFmtId="49" fontId="28" fillId="4" borderId="10" xfId="0" applyNumberFormat="1" applyFont="1" applyFill="1" applyBorder="1" applyAlignment="1"/>
    <xf numFmtId="49" fontId="28" fillId="3" borderId="10" xfId="0" applyNumberFormat="1" applyFont="1" applyFill="1" applyBorder="1" applyAlignment="1">
      <alignment horizontal="left" wrapText="1"/>
    </xf>
    <xf numFmtId="49" fontId="25" fillId="3" borderId="16" xfId="0" applyNumberFormat="1" applyFont="1" applyFill="1" applyBorder="1" applyAlignment="1"/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665081"/>
      <rgbColor rgb="FF525252"/>
      <rgbColor rgb="FFB3E0DB"/>
      <rgbColor rgb="FFB3E1DC"/>
      <rgbColor rgb="FFA7C0DE"/>
      <rgbColor rgb="FFFDFB8C"/>
      <rgbColor rgb="FF72D2C9"/>
      <rgbColor rgb="FFA5D5E2"/>
      <rgbColor rgb="FFFEFB8C"/>
      <rgbColor rgb="FFD5F4FF"/>
      <rgbColor rgb="FF78C0D4"/>
      <rgbColor rgb="FFFFFB8D"/>
      <rgbColor rgb="FFFDFDE2"/>
      <rgbColor rgb="FF5C22D5"/>
      <rgbColor rgb="FF5C24D5"/>
      <rgbColor rgb="FFF1FFFC"/>
      <rgbColor rgb="FFFFFEED"/>
      <rgbColor rgb="FFFFEED1"/>
      <rgbColor rgb="FFFFF4E4"/>
      <rgbColor rgb="FFFEF9E8"/>
      <rgbColor rgb="FFFFF1D9"/>
      <rgbColor rgb="FFFAEEFF"/>
      <rgbColor rgb="FFFFF5FE"/>
      <rgbColor rgb="FFFFFAFD"/>
      <rgbColor rgb="FFE2FFDA"/>
      <rgbColor rgb="FFEDFFE7"/>
      <rgbColor rgb="FFF5FFF7"/>
      <rgbColor rgb="FFFFF7D4"/>
      <rgbColor rgb="FFFEFFE8"/>
      <rgbColor rgb="FFFDFFF5"/>
      <rgbColor rgb="FFFFF5CF"/>
      <rgbColor rgb="FFDAFDFF"/>
      <rgbColor rgb="FFE3FEFF"/>
      <rgbColor rgb="FFF6FDFF"/>
      <rgbColor rgb="FFFFE7E4"/>
      <rgbColor rgb="FFFFF4F2"/>
      <rgbColor rgb="FFFFF9F9"/>
      <rgbColor rgb="FFFFE8DB"/>
      <rgbColor rgb="FFE3EDFF"/>
      <rgbColor rgb="FFEAFFDE"/>
      <rgbColor rgb="FFF1FFF1"/>
      <rgbColor rgb="FFE6FBFE"/>
      <rgbColor rgb="FFF1FEFF"/>
      <rgbColor rgb="FFF5FCFF"/>
      <rgbColor rgb="FFE7ECFF"/>
      <rgbColor rgb="FFFFEAF7"/>
      <rgbColor rgb="FFFFF2EF"/>
      <rgbColor rgb="FFF0F6F6"/>
      <rgbColor rgb="FFF5F5FF"/>
      <rgbColor rgb="00993300"/>
      <rgbColor rgb="00993366"/>
      <rgbColor rgb="00333399"/>
      <rgbColor rgb="00333333"/>
    </indexedColors>
    <mruColors>
      <color rgb="FFFDFE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393700</xdr:colOff>
      <xdr:row>2</xdr:row>
      <xdr:rowOff>152400</xdr:rowOff>
    </xdr:from>
    <xdr:to>
      <xdr:col>1</xdr:col>
      <xdr:colOff>831850</xdr:colOff>
      <xdr:row>4</xdr:row>
      <xdr:rowOff>12700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E5FCD944-EA82-D04F-930D-C7FF17CF0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700" y="152400"/>
          <a:ext cx="174625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nastasis.it/catalogo-generale/epico-licenze-educational/" TargetMode="External"/><Relationship Id="rId21" Type="http://schemas.openxmlformats.org/officeDocument/2006/relationships/hyperlink" Target="https://www.anastasis.it/catalogo-generale/epico-licenze-educational/" TargetMode="External"/><Relationship Id="rId42" Type="http://schemas.openxmlformats.org/officeDocument/2006/relationships/hyperlink" Target="https://www.anastasis.it/catalogo-generale/geco/" TargetMode="External"/><Relationship Id="rId47" Type="http://schemas.openxmlformats.org/officeDocument/2006/relationships/hyperlink" Target="https://www.anastasis.it/catalogo-generale/geco-licenza-aggiuntiva/" TargetMode="External"/><Relationship Id="rId63" Type="http://schemas.openxmlformats.org/officeDocument/2006/relationships/hyperlink" Target="https://www.anastasis.it/catalogo-generale/geco-licenze-educational" TargetMode="External"/><Relationship Id="rId68" Type="http://schemas.openxmlformats.org/officeDocument/2006/relationships/hyperlink" Target="https://www.anastasis.it/catalogo-generale/geco-bes/" TargetMode="External"/><Relationship Id="rId84" Type="http://schemas.openxmlformats.org/officeDocument/2006/relationships/hyperlink" Target="https://www.anastasis.it/catalogo-generale/c-pen-exam-reader/" TargetMode="External"/><Relationship Id="rId16" Type="http://schemas.openxmlformats.org/officeDocument/2006/relationships/hyperlink" Target="https://www.anastasis.it/catalogo-generale/epico-licenza-aggiuntiva/" TargetMode="External"/><Relationship Id="rId11" Type="http://schemas.openxmlformats.org/officeDocument/2006/relationships/hyperlink" Target="https://www.anastasis.it/catalogo-generale/epico/" TargetMode="External"/><Relationship Id="rId32" Type="http://schemas.openxmlformats.org/officeDocument/2006/relationships/hyperlink" Target="https://www.anastasis.it/catalogo-generale/epico-licenze-educational/" TargetMode="External"/><Relationship Id="rId37" Type="http://schemas.openxmlformats.org/officeDocument/2006/relationships/hyperlink" Target="https://www.anastasis.it/catalogo-generale/epicomapplus/" TargetMode="External"/><Relationship Id="rId53" Type="http://schemas.openxmlformats.org/officeDocument/2006/relationships/hyperlink" Target="https://www.anastasis.it/catalogo-generale/geco-licenza-aggiuntiva/" TargetMode="External"/><Relationship Id="rId58" Type="http://schemas.openxmlformats.org/officeDocument/2006/relationships/hyperlink" Target="https://www.anastasis.it/catalogo-generale/geco-licenze-educational" TargetMode="External"/><Relationship Id="rId74" Type="http://schemas.openxmlformats.org/officeDocument/2006/relationships/hyperlink" Target="https://www.anastasis.it/catalogo-generale/geco-bes-educational/" TargetMode="External"/><Relationship Id="rId79" Type="http://schemas.openxmlformats.org/officeDocument/2006/relationships/hyperlink" Target="https://www.anastasis.it/catalogo-generale/matemitica/" TargetMode="External"/><Relationship Id="rId5" Type="http://schemas.openxmlformats.org/officeDocument/2006/relationships/hyperlink" Target="https://www.anastasis.it/catalogo-generale/supermappex-educational/" TargetMode="External"/><Relationship Id="rId19" Type="http://schemas.openxmlformats.org/officeDocument/2006/relationships/hyperlink" Target="https://www.anastasis.it/catalogo-generale/epico-licenza-aggiuntiva/" TargetMode="External"/><Relationship Id="rId14" Type="http://schemas.openxmlformats.org/officeDocument/2006/relationships/hyperlink" Target="https://www.anastasis.it/catalogo-generale/epico/" TargetMode="External"/><Relationship Id="rId22" Type="http://schemas.openxmlformats.org/officeDocument/2006/relationships/hyperlink" Target="https://www.anastasis.it/catalogo-generale/epico-licenze-educational/" TargetMode="External"/><Relationship Id="rId27" Type="http://schemas.openxmlformats.org/officeDocument/2006/relationships/hyperlink" Target="https://www.anastasis.it/catalogo-generale/epico-licenze-educational/" TargetMode="External"/><Relationship Id="rId30" Type="http://schemas.openxmlformats.org/officeDocument/2006/relationships/hyperlink" Target="https://www.anastasis.it/catalogo-generale/epico-licenze-educational/" TargetMode="External"/><Relationship Id="rId35" Type="http://schemas.openxmlformats.org/officeDocument/2006/relationships/hyperlink" Target="https://www.anastasis.it/catalogo-generale/epicomapplus/" TargetMode="External"/><Relationship Id="rId43" Type="http://schemas.openxmlformats.org/officeDocument/2006/relationships/hyperlink" Target="https://www.anastasis.it/catalogo-generale/geco/" TargetMode="External"/><Relationship Id="rId48" Type="http://schemas.openxmlformats.org/officeDocument/2006/relationships/hyperlink" Target="https://www.anastasis.it/catalogo-generale/geco-licenza-aggiuntiva/" TargetMode="External"/><Relationship Id="rId56" Type="http://schemas.openxmlformats.org/officeDocument/2006/relationships/hyperlink" Target="https://www.anastasis.it/catalogo-generale/geco-licenze-educational" TargetMode="External"/><Relationship Id="rId64" Type="http://schemas.openxmlformats.org/officeDocument/2006/relationships/hyperlink" Target="https://www.anastasis.it/catalogo-generale/geco-licenze-educational" TargetMode="External"/><Relationship Id="rId69" Type="http://schemas.openxmlformats.org/officeDocument/2006/relationships/hyperlink" Target="https://www.anastasis.it/catalogo-generale/geco-bes-licenza-aggiuntiva" TargetMode="External"/><Relationship Id="rId77" Type="http://schemas.openxmlformats.org/officeDocument/2006/relationships/hyperlink" Target="https://www.anastasis.it/catalogo-generale/geco-bes-educational/" TargetMode="External"/><Relationship Id="rId8" Type="http://schemas.openxmlformats.org/officeDocument/2006/relationships/hyperlink" Target="https://www.anastasis.it/catalogo-generale/supermappex-abbonamento-formazione/" TargetMode="External"/><Relationship Id="rId51" Type="http://schemas.openxmlformats.org/officeDocument/2006/relationships/hyperlink" Target="https://www.anastasis.it/catalogo-generale/geco-licenza-aggiuntiva/" TargetMode="External"/><Relationship Id="rId72" Type="http://schemas.openxmlformats.org/officeDocument/2006/relationships/hyperlink" Target="https://www.anastasis.it/catalogo-generale/geco-bes-educational/" TargetMode="External"/><Relationship Id="rId80" Type="http://schemas.openxmlformats.org/officeDocument/2006/relationships/hyperlink" Target="https://www.anastasis.it/catalogo-generale/matemitica-licenza-aggiuntiva/" TargetMode="External"/><Relationship Id="rId85" Type="http://schemas.openxmlformats.org/officeDocument/2006/relationships/hyperlink" Target="https://www.anastasis.it/catalogo-generale/lingopen/" TargetMode="External"/><Relationship Id="rId3" Type="http://schemas.openxmlformats.org/officeDocument/2006/relationships/hyperlink" Target="https://www.anastasis.it/catalogo-generale/supermappex-educational/" TargetMode="External"/><Relationship Id="rId12" Type="http://schemas.openxmlformats.org/officeDocument/2006/relationships/hyperlink" Target="https://www.anastasis.it/catalogo-generale/epico/" TargetMode="External"/><Relationship Id="rId17" Type="http://schemas.openxmlformats.org/officeDocument/2006/relationships/hyperlink" Target="https://www.anastasis.it/catalogo-generale/epico-licenza-aggiuntiva/" TargetMode="External"/><Relationship Id="rId25" Type="http://schemas.openxmlformats.org/officeDocument/2006/relationships/hyperlink" Target="https://www.anastasis.it/catalogo-generale/epico-licenze-educational/" TargetMode="External"/><Relationship Id="rId33" Type="http://schemas.openxmlformats.org/officeDocument/2006/relationships/hyperlink" Target="https://www.anastasis.it/catalogo-generale/epicomapplus/" TargetMode="External"/><Relationship Id="rId38" Type="http://schemas.openxmlformats.org/officeDocument/2006/relationships/hyperlink" Target="https://www.anastasis.it/catalogo-generale/supermappe/" TargetMode="External"/><Relationship Id="rId46" Type="http://schemas.openxmlformats.org/officeDocument/2006/relationships/hyperlink" Target="https://www.anastasis.it/catalogo-generale/geco/" TargetMode="External"/><Relationship Id="rId59" Type="http://schemas.openxmlformats.org/officeDocument/2006/relationships/hyperlink" Target="https://www.anastasis.it/catalogo-generale/geco-licenze-educational" TargetMode="External"/><Relationship Id="rId67" Type="http://schemas.openxmlformats.org/officeDocument/2006/relationships/hyperlink" Target="https://www.anastasis.it/catalogo-generale/geco-bes/" TargetMode="External"/><Relationship Id="rId20" Type="http://schemas.openxmlformats.org/officeDocument/2006/relationships/hyperlink" Target="https://www.anastasis.it/catalogo-generale/epico-licenza-aggiuntiva/" TargetMode="External"/><Relationship Id="rId41" Type="http://schemas.openxmlformats.org/officeDocument/2006/relationships/hyperlink" Target="https://www.anastasis.it/catalogo-generale/supermappe-evo-licenze-educational/" TargetMode="External"/><Relationship Id="rId54" Type="http://schemas.openxmlformats.org/officeDocument/2006/relationships/hyperlink" Target="https://www.anastasis.it/catalogo-generale/geco-licenze-educational" TargetMode="External"/><Relationship Id="rId62" Type="http://schemas.openxmlformats.org/officeDocument/2006/relationships/hyperlink" Target="https://www.anastasis.it/catalogo-generale/geco-licenze-educational" TargetMode="External"/><Relationship Id="rId70" Type="http://schemas.openxmlformats.org/officeDocument/2006/relationships/hyperlink" Target="https://www.anastasis.it/catalogo-generale/geco-bes-licenza-aggiuntiva" TargetMode="External"/><Relationship Id="rId75" Type="http://schemas.openxmlformats.org/officeDocument/2006/relationships/hyperlink" Target="https://www.anastasis.it/catalogo-generale/geco-bes-educational/" TargetMode="External"/><Relationship Id="rId83" Type="http://schemas.openxmlformats.org/officeDocument/2006/relationships/hyperlink" Target="https://www.anastasis.it/catalogo-generale/carlo-mobile-pro/" TargetMode="External"/><Relationship Id="rId1" Type="http://schemas.openxmlformats.org/officeDocument/2006/relationships/hyperlink" Target="mailto:info@anastasis.it" TargetMode="External"/><Relationship Id="rId6" Type="http://schemas.openxmlformats.org/officeDocument/2006/relationships/hyperlink" Target="https://www.anastasis.it/catalogo-generale/supermappex-educational/" TargetMode="External"/><Relationship Id="rId15" Type="http://schemas.openxmlformats.org/officeDocument/2006/relationships/hyperlink" Target="https://www.anastasis.it/catalogo-generale/epico-licenza-aggiuntiva/" TargetMode="External"/><Relationship Id="rId23" Type="http://schemas.openxmlformats.org/officeDocument/2006/relationships/hyperlink" Target="https://www.anastasis.it/catalogo-generale/epico-licenze-educational/" TargetMode="External"/><Relationship Id="rId28" Type="http://schemas.openxmlformats.org/officeDocument/2006/relationships/hyperlink" Target="https://www.anastasis.it/catalogo-generale/epico-licenze-educational/" TargetMode="External"/><Relationship Id="rId36" Type="http://schemas.openxmlformats.org/officeDocument/2006/relationships/hyperlink" Target="https://www.anastasis.it/catalogo-generale/epicomapplus/" TargetMode="External"/><Relationship Id="rId49" Type="http://schemas.openxmlformats.org/officeDocument/2006/relationships/hyperlink" Target="https://www.anastasis.it/catalogo-generale/geco-licenza-aggiuntiva/" TargetMode="External"/><Relationship Id="rId57" Type="http://schemas.openxmlformats.org/officeDocument/2006/relationships/hyperlink" Target="https://www.anastasis.it/catalogo-generale/geco-licenze-educational" TargetMode="External"/><Relationship Id="rId10" Type="http://schemas.openxmlformats.org/officeDocument/2006/relationships/hyperlink" Target="https://www.anastasis.it/catalogo-generale/epico/" TargetMode="External"/><Relationship Id="rId31" Type="http://schemas.openxmlformats.org/officeDocument/2006/relationships/hyperlink" Target="https://www.anastasis.it/catalogo-generale/epico-licenze-educational/" TargetMode="External"/><Relationship Id="rId44" Type="http://schemas.openxmlformats.org/officeDocument/2006/relationships/hyperlink" Target="https://www.anastasis.it/catalogo-generale/geco/" TargetMode="External"/><Relationship Id="rId52" Type="http://schemas.openxmlformats.org/officeDocument/2006/relationships/hyperlink" Target="https://www.anastasis.it/catalogo-generale/geco-licenza-aggiuntiva/" TargetMode="External"/><Relationship Id="rId60" Type="http://schemas.openxmlformats.org/officeDocument/2006/relationships/hyperlink" Target="https://www.anastasis.it/catalogo-generale/geco-licenze-educational" TargetMode="External"/><Relationship Id="rId65" Type="http://schemas.openxmlformats.org/officeDocument/2006/relationships/hyperlink" Target="https://www.anastasis.it/catalogo-generale/geco-licenze-educational" TargetMode="External"/><Relationship Id="rId73" Type="http://schemas.openxmlformats.org/officeDocument/2006/relationships/hyperlink" Target="https://www.anastasis.it/catalogo-generale/geco-bes-educational/" TargetMode="External"/><Relationship Id="rId78" Type="http://schemas.openxmlformats.org/officeDocument/2006/relationships/hyperlink" Target="https://www.anastasis.it/catalogo-generale/libreria-risorse-bes-geco/" TargetMode="External"/><Relationship Id="rId81" Type="http://schemas.openxmlformats.org/officeDocument/2006/relationships/hyperlink" Target="https://www.anastasis.it/catalogo-generale/matemitica-licenze-educational/" TargetMode="External"/><Relationship Id="rId86" Type="http://schemas.openxmlformats.org/officeDocument/2006/relationships/hyperlink" Target="https://www.anastasis.it/catalogo-generale/iriscan-mouse/" TargetMode="External"/><Relationship Id="rId4" Type="http://schemas.openxmlformats.org/officeDocument/2006/relationships/hyperlink" Target="https://www.anastasis.it/catalogo-generale/supermappex-educational/" TargetMode="External"/><Relationship Id="rId9" Type="http://schemas.openxmlformats.org/officeDocument/2006/relationships/hyperlink" Target="https://www.anastasis.it/catalogo-generale/epico/" TargetMode="External"/><Relationship Id="rId13" Type="http://schemas.openxmlformats.org/officeDocument/2006/relationships/hyperlink" Target="https://www.anastasis.it/catalogo-generale/epico/" TargetMode="External"/><Relationship Id="rId18" Type="http://schemas.openxmlformats.org/officeDocument/2006/relationships/hyperlink" Target="https://www.anastasis.it/catalogo-generale/epico-licenza-aggiuntiva/" TargetMode="External"/><Relationship Id="rId39" Type="http://schemas.openxmlformats.org/officeDocument/2006/relationships/hyperlink" Target="https://www.anastasis.it/catalogo-generale/supermappe-licenza-aggiuntiva/" TargetMode="External"/><Relationship Id="rId34" Type="http://schemas.openxmlformats.org/officeDocument/2006/relationships/hyperlink" Target="https://www.anastasis.it/catalogo-generale/epicomapplus/" TargetMode="External"/><Relationship Id="rId50" Type="http://schemas.openxmlformats.org/officeDocument/2006/relationships/hyperlink" Target="https://www.anastasis.it/catalogo-generale/geco-licenza-aggiuntiva/" TargetMode="External"/><Relationship Id="rId55" Type="http://schemas.openxmlformats.org/officeDocument/2006/relationships/hyperlink" Target="https://www.anastasis.it/catalogo-generale/geco-licenze-educational" TargetMode="External"/><Relationship Id="rId76" Type="http://schemas.openxmlformats.org/officeDocument/2006/relationships/hyperlink" Target="https://www.anastasis.it/catalogo-generale/geco-bes-educational/" TargetMode="External"/><Relationship Id="rId7" Type="http://schemas.openxmlformats.org/officeDocument/2006/relationships/hyperlink" Target="https://www.anastasis.it/catalogo-generale/supermappex-educational/" TargetMode="External"/><Relationship Id="rId71" Type="http://schemas.openxmlformats.org/officeDocument/2006/relationships/hyperlink" Target="https://www.anastasis.it/catalogo-generale/geco-bes-licenza-aggiuntiva" TargetMode="External"/><Relationship Id="rId2" Type="http://schemas.openxmlformats.org/officeDocument/2006/relationships/hyperlink" Target="https://www.anastasis.it/catalogo-generale/supermappex-educational/" TargetMode="External"/><Relationship Id="rId29" Type="http://schemas.openxmlformats.org/officeDocument/2006/relationships/hyperlink" Target="https://www.anastasis.it/catalogo-generale/epico-licenze-educational/" TargetMode="External"/><Relationship Id="rId24" Type="http://schemas.openxmlformats.org/officeDocument/2006/relationships/hyperlink" Target="https://www.anastasis.it/catalogo-generale/epico-licenze-educational/" TargetMode="External"/><Relationship Id="rId40" Type="http://schemas.openxmlformats.org/officeDocument/2006/relationships/hyperlink" Target="https://www.anastasis.it/catalogo-generale/supermappe-evo-licenze-educational/" TargetMode="External"/><Relationship Id="rId45" Type="http://schemas.openxmlformats.org/officeDocument/2006/relationships/hyperlink" Target="https://www.anastasis.it/catalogo-generale/geco/" TargetMode="External"/><Relationship Id="rId66" Type="http://schemas.openxmlformats.org/officeDocument/2006/relationships/hyperlink" Target="https://www.anastasis.it/catalogo-generale/geco-bes/" TargetMode="External"/><Relationship Id="rId87" Type="http://schemas.openxmlformats.org/officeDocument/2006/relationships/drawing" Target="../drawings/drawing1.xml"/><Relationship Id="rId61" Type="http://schemas.openxmlformats.org/officeDocument/2006/relationships/hyperlink" Target="https://www.anastasis.it/catalogo-generale/geco-licenze-educational" TargetMode="External"/><Relationship Id="rId82" Type="http://schemas.openxmlformats.org/officeDocument/2006/relationships/hyperlink" Target="https://www.anastasis.it/catalogo-generale/matemitica-licenze-educat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8"/>
  <sheetViews>
    <sheetView showGridLines="0" tabSelected="1" topLeftCell="A48" workbookViewId="0">
      <selection activeCell="D106" sqref="D106"/>
    </sheetView>
  </sheetViews>
  <sheetFormatPr baseColWidth="10" defaultColWidth="8.83203125" defaultRowHeight="12.5" customHeight="1" x14ac:dyDescent="0.15"/>
  <cols>
    <col min="1" max="1" width="17.1640625" style="1" customWidth="1"/>
    <col min="2" max="2" width="17.5" style="1" customWidth="1"/>
    <col min="3" max="3" width="19.5" style="1" customWidth="1"/>
    <col min="4" max="4" width="69.83203125" style="1" customWidth="1"/>
    <col min="5" max="5" width="11.33203125" style="1" customWidth="1"/>
    <col min="6" max="6" width="12" style="1" hidden="1" customWidth="1"/>
    <col min="7" max="7" width="11" style="1" customWidth="1"/>
    <col min="8" max="8" width="11.5" style="1" customWidth="1"/>
    <col min="9" max="9" width="19.6640625" style="1" customWidth="1"/>
    <col min="10" max="10" width="85.33203125" style="1" customWidth="1"/>
    <col min="11" max="256" width="8.83203125" style="1" customWidth="1"/>
  </cols>
  <sheetData>
    <row r="1" spans="1:10" ht="12.5" hidden="1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5" hidden="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75" customHeight="1" x14ac:dyDescent="0.15">
      <c r="A3" s="3"/>
      <c r="B3" s="2"/>
      <c r="C3" s="2"/>
      <c r="D3" s="2"/>
      <c r="E3" s="2"/>
      <c r="F3" s="4"/>
      <c r="G3" s="2"/>
      <c r="H3" s="2"/>
      <c r="I3" s="2"/>
      <c r="J3" s="2"/>
    </row>
    <row r="4" spans="1:10" ht="48" customHeight="1" x14ac:dyDescent="0.15">
      <c r="A4" s="77"/>
      <c r="B4" s="77"/>
      <c r="C4" s="78" t="s">
        <v>0</v>
      </c>
      <c r="D4" s="77"/>
      <c r="E4" s="77"/>
      <c r="F4" s="77"/>
      <c r="G4" s="5"/>
      <c r="H4" s="5"/>
      <c r="I4" s="5"/>
      <c r="J4" s="5"/>
    </row>
    <row r="5" spans="1:10" ht="33.5" customHeight="1" x14ac:dyDescent="0.15">
      <c r="A5" s="6"/>
      <c r="B5" s="7"/>
      <c r="C5" s="8" t="s">
        <v>1</v>
      </c>
      <c r="D5" s="9"/>
      <c r="E5" s="9"/>
      <c r="F5" s="10"/>
      <c r="G5" s="9"/>
      <c r="H5" s="9"/>
      <c r="I5" s="9"/>
      <c r="J5" s="11"/>
    </row>
    <row r="6" spans="1:10" ht="19.5" customHeight="1" x14ac:dyDescent="0.2">
      <c r="A6" s="12"/>
      <c r="B6" s="82" t="s">
        <v>212</v>
      </c>
      <c r="C6" s="13">
        <v>15000</v>
      </c>
      <c r="D6" s="85" t="s">
        <v>216</v>
      </c>
      <c r="E6" s="14"/>
      <c r="F6" s="15"/>
      <c r="G6" s="14"/>
      <c r="H6" s="14"/>
      <c r="I6" s="14"/>
      <c r="J6" s="16"/>
    </row>
    <row r="7" spans="1:10" ht="19.5" customHeight="1" x14ac:dyDescent="0.2">
      <c r="A7" s="12"/>
      <c r="B7" s="82" t="s">
        <v>211</v>
      </c>
      <c r="C7" s="13">
        <f>C6-C9</f>
        <v>15000</v>
      </c>
      <c r="D7" s="86" t="s">
        <v>217</v>
      </c>
      <c r="E7" s="14"/>
      <c r="F7" s="15"/>
      <c r="G7" s="14"/>
      <c r="H7" s="14"/>
      <c r="I7" s="14"/>
      <c r="J7" s="16"/>
    </row>
    <row r="8" spans="1:10" ht="15.5" customHeight="1" x14ac:dyDescent="0.2">
      <c r="A8" s="12"/>
      <c r="B8" s="17"/>
      <c r="C8" s="18"/>
      <c r="D8" s="14"/>
      <c r="E8" s="14"/>
      <c r="F8" s="15"/>
      <c r="G8" s="14"/>
      <c r="H8" s="14"/>
      <c r="I8" s="14"/>
      <c r="J8" s="16"/>
    </row>
    <row r="9" spans="1:10" ht="19" customHeight="1" x14ac:dyDescent="0.2">
      <c r="A9" s="19"/>
      <c r="B9" s="81" t="s">
        <v>210</v>
      </c>
      <c r="C9" s="20">
        <f>SUM(I12:I93)</f>
        <v>0</v>
      </c>
      <c r="D9" s="83" t="s">
        <v>213</v>
      </c>
      <c r="E9" s="14"/>
      <c r="F9" s="15"/>
      <c r="G9" s="14"/>
      <c r="H9" s="14"/>
      <c r="I9" s="14"/>
      <c r="J9" s="16"/>
    </row>
    <row r="10" spans="1:10" ht="59" customHeight="1" x14ac:dyDescent="0.2">
      <c r="A10" s="21"/>
      <c r="B10" s="79" t="s">
        <v>215</v>
      </c>
      <c r="C10" s="80"/>
      <c r="D10" s="80"/>
      <c r="E10" s="87" t="s">
        <v>209</v>
      </c>
      <c r="F10" s="23"/>
      <c r="G10" s="22"/>
      <c r="H10" s="22"/>
      <c r="I10" s="22"/>
      <c r="J10" s="24"/>
    </row>
    <row r="11" spans="1:10" ht="23" customHeight="1" x14ac:dyDescent="0.15">
      <c r="A11" s="25" t="s">
        <v>2</v>
      </c>
      <c r="B11" s="26" t="s">
        <v>3</v>
      </c>
      <c r="C11" s="27" t="s">
        <v>4</v>
      </c>
      <c r="D11" s="26" t="s">
        <v>5</v>
      </c>
      <c r="E11" s="28" t="s">
        <v>6</v>
      </c>
      <c r="F11" s="29"/>
      <c r="G11" s="26" t="s">
        <v>7</v>
      </c>
      <c r="H11" s="25" t="s">
        <v>8</v>
      </c>
      <c r="I11" s="26" t="s">
        <v>9</v>
      </c>
      <c r="J11" s="26" t="s">
        <v>10</v>
      </c>
    </row>
    <row r="12" spans="1:10" ht="21" customHeight="1" x14ac:dyDescent="0.15">
      <c r="A12" s="35" t="s">
        <v>11</v>
      </c>
      <c r="B12" s="36" t="s">
        <v>12</v>
      </c>
      <c r="C12" s="36" t="s">
        <v>13</v>
      </c>
      <c r="D12" s="37" t="s">
        <v>14</v>
      </c>
      <c r="E12" s="30">
        <v>0</v>
      </c>
      <c r="F12" s="31"/>
      <c r="G12" s="32">
        <v>64.75</v>
      </c>
      <c r="H12" s="32">
        <f>G12+(G12*0.22)</f>
        <v>78.995000000000005</v>
      </c>
      <c r="I12" s="33">
        <f>E12*H12</f>
        <v>0</v>
      </c>
      <c r="J12" s="34" t="s">
        <v>15</v>
      </c>
    </row>
    <row r="13" spans="1:10" ht="21" customHeight="1" x14ac:dyDescent="0.15">
      <c r="A13" s="35" t="s">
        <v>11</v>
      </c>
      <c r="B13" s="36" t="s">
        <v>12</v>
      </c>
      <c r="C13" s="36" t="s">
        <v>16</v>
      </c>
      <c r="D13" s="37" t="s">
        <v>17</v>
      </c>
      <c r="E13" s="30">
        <v>0</v>
      </c>
      <c r="F13" s="31"/>
      <c r="G13" s="32">
        <v>406.56</v>
      </c>
      <c r="H13" s="32">
        <f>G13+(G13*0.22)</f>
        <v>496.00319999999999</v>
      </c>
      <c r="I13" s="33">
        <f>E13*H13</f>
        <v>0</v>
      </c>
      <c r="J13" s="34" t="s">
        <v>15</v>
      </c>
    </row>
    <row r="14" spans="1:10" ht="21" customHeight="1" x14ac:dyDescent="0.15">
      <c r="A14" s="35" t="s">
        <v>11</v>
      </c>
      <c r="B14" s="36" t="s">
        <v>12</v>
      </c>
      <c r="C14" s="36" t="s">
        <v>18</v>
      </c>
      <c r="D14" s="37" t="s">
        <v>19</v>
      </c>
      <c r="E14" s="30">
        <v>0</v>
      </c>
      <c r="F14" s="31"/>
      <c r="G14" s="32">
        <v>695.9</v>
      </c>
      <c r="H14" s="32">
        <f>G14+(G14*0.22)</f>
        <v>848.99799999999993</v>
      </c>
      <c r="I14" s="33">
        <f>E14*H14</f>
        <v>0</v>
      </c>
      <c r="J14" s="34" t="s">
        <v>15</v>
      </c>
    </row>
    <row r="15" spans="1:10" ht="21" customHeight="1" x14ac:dyDescent="0.15">
      <c r="A15" s="35" t="s">
        <v>11</v>
      </c>
      <c r="B15" s="36" t="s">
        <v>12</v>
      </c>
      <c r="C15" s="36" t="s">
        <v>20</v>
      </c>
      <c r="D15" s="37" t="s">
        <v>21</v>
      </c>
      <c r="E15" s="30">
        <v>0</v>
      </c>
      <c r="F15" s="31"/>
      <c r="G15" s="32">
        <v>809.84</v>
      </c>
      <c r="H15" s="32">
        <f>G15+(G15*0.22)</f>
        <v>988.00480000000005</v>
      </c>
      <c r="I15" s="33">
        <f>E15*H15</f>
        <v>0</v>
      </c>
      <c r="J15" s="34" t="s">
        <v>15</v>
      </c>
    </row>
    <row r="16" spans="1:10" ht="21" customHeight="1" x14ac:dyDescent="0.15">
      <c r="A16" s="35" t="s">
        <v>11</v>
      </c>
      <c r="B16" s="36" t="s">
        <v>12</v>
      </c>
      <c r="C16" s="36" t="s">
        <v>22</v>
      </c>
      <c r="D16" s="37" t="s">
        <v>23</v>
      </c>
      <c r="E16" s="30">
        <v>0</v>
      </c>
      <c r="F16" s="31"/>
      <c r="G16" s="32">
        <v>1376.73</v>
      </c>
      <c r="H16" s="32">
        <f>G16+(G16*0.22)</f>
        <v>1679.6106</v>
      </c>
      <c r="I16" s="33">
        <f>E16*H16</f>
        <v>0</v>
      </c>
      <c r="J16" s="34" t="s">
        <v>15</v>
      </c>
    </row>
    <row r="17" spans="1:10" ht="21" customHeight="1" x14ac:dyDescent="0.15">
      <c r="A17" s="35" t="s">
        <v>11</v>
      </c>
      <c r="B17" s="36" t="s">
        <v>12</v>
      </c>
      <c r="C17" s="36" t="s">
        <v>24</v>
      </c>
      <c r="D17" s="37" t="s">
        <v>25</v>
      </c>
      <c r="E17" s="30">
        <v>0</v>
      </c>
      <c r="F17" s="31"/>
      <c r="G17" s="32">
        <v>1822</v>
      </c>
      <c r="H17" s="32">
        <f>G17+(G17*0.22)</f>
        <v>2222.84</v>
      </c>
      <c r="I17" s="33">
        <f>E17*H17</f>
        <v>0</v>
      </c>
      <c r="J17" s="34" t="s">
        <v>15</v>
      </c>
    </row>
    <row r="18" spans="1:10" ht="21" customHeight="1" x14ac:dyDescent="0.15">
      <c r="A18" s="35" t="s">
        <v>11</v>
      </c>
      <c r="B18" s="36" t="s">
        <v>12</v>
      </c>
      <c r="C18" s="36" t="s">
        <v>26</v>
      </c>
      <c r="D18" s="37" t="s">
        <v>27</v>
      </c>
      <c r="E18" s="30">
        <v>0</v>
      </c>
      <c r="F18" s="31"/>
      <c r="G18" s="32">
        <v>1475.4</v>
      </c>
      <c r="H18" s="32">
        <f>G18+(G18*0.22)</f>
        <v>1799.9880000000001</v>
      </c>
      <c r="I18" s="33">
        <f>E18*H18</f>
        <v>0</v>
      </c>
      <c r="J18" s="34" t="s">
        <v>28</v>
      </c>
    </row>
    <row r="19" spans="1:10" ht="21" customHeight="1" x14ac:dyDescent="0.15">
      <c r="A19" s="38" t="s">
        <v>29</v>
      </c>
      <c r="B19" s="38" t="s">
        <v>12</v>
      </c>
      <c r="C19" s="38" t="s">
        <v>30</v>
      </c>
      <c r="D19" s="39" t="s">
        <v>31</v>
      </c>
      <c r="E19" s="30">
        <v>0</v>
      </c>
      <c r="F19" s="31"/>
      <c r="G19" s="32">
        <v>130.33000000000001</v>
      </c>
      <c r="H19" s="32">
        <f>G19+(G19*0.22)</f>
        <v>159.00260000000003</v>
      </c>
      <c r="I19" s="33">
        <f>E19*H19</f>
        <v>0</v>
      </c>
      <c r="J19" s="34" t="s">
        <v>32</v>
      </c>
    </row>
    <row r="20" spans="1:10" ht="21" customHeight="1" x14ac:dyDescent="0.15">
      <c r="A20" s="38" t="s">
        <v>29</v>
      </c>
      <c r="B20" s="38" t="s">
        <v>12</v>
      </c>
      <c r="C20" s="38" t="s">
        <v>33</v>
      </c>
      <c r="D20" s="39" t="s">
        <v>34</v>
      </c>
      <c r="E20" s="30">
        <v>0</v>
      </c>
      <c r="F20" s="31"/>
      <c r="G20" s="32">
        <v>199.18</v>
      </c>
      <c r="H20" s="32">
        <f>G20+(G20*0.22)</f>
        <v>242.99960000000002</v>
      </c>
      <c r="I20" s="33">
        <f>E20*H20</f>
        <v>0</v>
      </c>
      <c r="J20" s="34" t="s">
        <v>32</v>
      </c>
    </row>
    <row r="21" spans="1:10" ht="21" customHeight="1" x14ac:dyDescent="0.15">
      <c r="A21" s="38" t="s">
        <v>29</v>
      </c>
      <c r="B21" s="38" t="s">
        <v>12</v>
      </c>
      <c r="C21" s="38" t="s">
        <v>35</v>
      </c>
      <c r="D21" s="39" t="s">
        <v>36</v>
      </c>
      <c r="E21" s="30">
        <v>0</v>
      </c>
      <c r="F21" s="31"/>
      <c r="G21" s="32">
        <v>249.18</v>
      </c>
      <c r="H21" s="32">
        <f>G21+(G21*0.22)</f>
        <v>303.99959999999999</v>
      </c>
      <c r="I21" s="33">
        <f>E21*H21</f>
        <v>0</v>
      </c>
      <c r="J21" s="34" t="s">
        <v>32</v>
      </c>
    </row>
    <row r="22" spans="1:10" ht="21" customHeight="1" x14ac:dyDescent="0.15">
      <c r="A22" s="38" t="s">
        <v>29</v>
      </c>
      <c r="B22" s="38" t="s">
        <v>12</v>
      </c>
      <c r="C22" s="38" t="s">
        <v>37</v>
      </c>
      <c r="D22" s="39" t="s">
        <v>38</v>
      </c>
      <c r="E22" s="30">
        <v>0</v>
      </c>
      <c r="F22" s="31"/>
      <c r="G22" s="32">
        <v>277.87</v>
      </c>
      <c r="H22" s="32">
        <f>G22+(G22*0.22)</f>
        <v>339.00139999999999</v>
      </c>
      <c r="I22" s="33">
        <f>E22*H22</f>
        <v>0</v>
      </c>
      <c r="J22" s="34" t="s">
        <v>32</v>
      </c>
    </row>
    <row r="23" spans="1:10" ht="21" customHeight="1" x14ac:dyDescent="0.15">
      <c r="A23" s="38" t="s">
        <v>29</v>
      </c>
      <c r="B23" s="38" t="s">
        <v>12</v>
      </c>
      <c r="C23" s="38" t="s">
        <v>39</v>
      </c>
      <c r="D23" s="39" t="s">
        <v>40</v>
      </c>
      <c r="E23" s="30">
        <v>0</v>
      </c>
      <c r="F23" s="31"/>
      <c r="G23" s="32">
        <v>277.87</v>
      </c>
      <c r="H23" s="32">
        <f>G23+(G23*0.22)</f>
        <v>339.00139999999999</v>
      </c>
      <c r="I23" s="33">
        <f>E23*H23</f>
        <v>0</v>
      </c>
      <c r="J23" s="34" t="s">
        <v>32</v>
      </c>
    </row>
    <row r="24" spans="1:10" ht="21" customHeight="1" x14ac:dyDescent="0.15">
      <c r="A24" s="38" t="s">
        <v>29</v>
      </c>
      <c r="B24" s="38" t="s">
        <v>12</v>
      </c>
      <c r="C24" s="38" t="s">
        <v>41</v>
      </c>
      <c r="D24" s="39" t="s">
        <v>42</v>
      </c>
      <c r="E24" s="30">
        <v>0</v>
      </c>
      <c r="F24" s="31"/>
      <c r="G24" s="32">
        <v>277.87</v>
      </c>
      <c r="H24" s="32">
        <f>G24+(G24*0.22)</f>
        <v>339.00139999999999</v>
      </c>
      <c r="I24" s="33">
        <f>E24*H24</f>
        <v>0</v>
      </c>
      <c r="J24" s="34" t="s">
        <v>32</v>
      </c>
    </row>
    <row r="25" spans="1:10" ht="21" customHeight="1" x14ac:dyDescent="0.15">
      <c r="A25" s="40" t="s">
        <v>29</v>
      </c>
      <c r="B25" s="40" t="s">
        <v>12</v>
      </c>
      <c r="C25" s="40" t="s">
        <v>43</v>
      </c>
      <c r="D25" s="41" t="s">
        <v>44</v>
      </c>
      <c r="E25" s="30">
        <v>0</v>
      </c>
      <c r="F25" s="42" t="str">
        <f>IF(E25&gt;0,IF(E19=0,"È necessaria una licenza primaria (cella E77)"," ")," ")</f>
        <v xml:space="preserve"> </v>
      </c>
      <c r="G25" s="32">
        <v>64.75</v>
      </c>
      <c r="H25" s="32">
        <f>G25+(G25*0.22)</f>
        <v>78.995000000000005</v>
      </c>
      <c r="I25" s="33">
        <f>E25*H25</f>
        <v>0</v>
      </c>
      <c r="J25" s="34" t="s">
        <v>45</v>
      </c>
    </row>
    <row r="26" spans="1:10" ht="21" customHeight="1" x14ac:dyDescent="0.15">
      <c r="A26" s="40" t="s">
        <v>29</v>
      </c>
      <c r="B26" s="40" t="s">
        <v>12</v>
      </c>
      <c r="C26" s="40" t="s">
        <v>46</v>
      </c>
      <c r="D26" s="41" t="s">
        <v>47</v>
      </c>
      <c r="E26" s="30">
        <v>0</v>
      </c>
      <c r="F26" s="42" t="str">
        <f>IF(E26&gt;0,IF(E20=0,"È necessaria una licenza primaria (cella E78)"," ")," ")</f>
        <v xml:space="preserve"> </v>
      </c>
      <c r="G26" s="32">
        <v>99.18</v>
      </c>
      <c r="H26" s="32">
        <f>G26+(G26*0.22)</f>
        <v>120.99960000000002</v>
      </c>
      <c r="I26" s="33">
        <f t="shared" ref="I26:I57" si="0">E26*H26</f>
        <v>0</v>
      </c>
      <c r="J26" s="34" t="s">
        <v>45</v>
      </c>
    </row>
    <row r="27" spans="1:10" ht="21" customHeight="1" x14ac:dyDescent="0.15">
      <c r="A27" s="40" t="s">
        <v>29</v>
      </c>
      <c r="B27" s="40" t="s">
        <v>12</v>
      </c>
      <c r="C27" s="40" t="s">
        <v>48</v>
      </c>
      <c r="D27" s="41" t="s">
        <v>49</v>
      </c>
      <c r="E27" s="30">
        <v>0</v>
      </c>
      <c r="F27" s="42" t="str">
        <f>IF(E27&gt;0,IF(E21=0,"È necessaria una licenza primaria (cella E79)"," ")," ")</f>
        <v xml:space="preserve"> </v>
      </c>
      <c r="G27" s="32">
        <v>124.59</v>
      </c>
      <c r="H27" s="32">
        <f>G27+(G27*0.22)</f>
        <v>151.99979999999999</v>
      </c>
      <c r="I27" s="33">
        <f t="shared" si="0"/>
        <v>0</v>
      </c>
      <c r="J27" s="34" t="s">
        <v>45</v>
      </c>
    </row>
    <row r="28" spans="1:10" ht="21" customHeight="1" x14ac:dyDescent="0.15">
      <c r="A28" s="40" t="s">
        <v>29</v>
      </c>
      <c r="B28" s="40" t="s">
        <v>12</v>
      </c>
      <c r="C28" s="40" t="s">
        <v>50</v>
      </c>
      <c r="D28" s="41" t="s">
        <v>51</v>
      </c>
      <c r="E28" s="30">
        <v>0</v>
      </c>
      <c r="F28" s="42" t="str">
        <f>IF(E28&gt;0,IF(E22=0,"È necessaria una licenza primaria (cella E80)"," ")," ")</f>
        <v xml:space="preserve"> </v>
      </c>
      <c r="G28" s="32">
        <v>140.16</v>
      </c>
      <c r="H28" s="32">
        <f>G28+(G28*0.22)</f>
        <v>170.99520000000001</v>
      </c>
      <c r="I28" s="33">
        <f t="shared" si="0"/>
        <v>0</v>
      </c>
      <c r="J28" s="34" t="s">
        <v>45</v>
      </c>
    </row>
    <row r="29" spans="1:10" ht="21" customHeight="1" x14ac:dyDescent="0.15">
      <c r="A29" s="40" t="s">
        <v>29</v>
      </c>
      <c r="B29" s="40" t="s">
        <v>12</v>
      </c>
      <c r="C29" s="40" t="s">
        <v>52</v>
      </c>
      <c r="D29" s="41" t="s">
        <v>53</v>
      </c>
      <c r="E29" s="30">
        <v>0</v>
      </c>
      <c r="F29" s="42" t="str">
        <f>IF(E29&gt;0,IF(E23=0,"È necessaria una licenza primaria (cella E81)"," ")," ")</f>
        <v xml:space="preserve"> </v>
      </c>
      <c r="G29" s="32">
        <v>140.16</v>
      </c>
      <c r="H29" s="32">
        <f>G29+(G29*0.22)</f>
        <v>170.99520000000001</v>
      </c>
      <c r="I29" s="33">
        <f t="shared" si="0"/>
        <v>0</v>
      </c>
      <c r="J29" s="34" t="s">
        <v>45</v>
      </c>
    </row>
    <row r="30" spans="1:10" ht="21" customHeight="1" x14ac:dyDescent="0.15">
      <c r="A30" s="40" t="s">
        <v>29</v>
      </c>
      <c r="B30" s="40" t="s">
        <v>12</v>
      </c>
      <c r="C30" s="40" t="s">
        <v>54</v>
      </c>
      <c r="D30" s="41" t="s">
        <v>55</v>
      </c>
      <c r="E30" s="30">
        <v>0</v>
      </c>
      <c r="F30" s="42" t="str">
        <f>IF(E30&gt;0,IF(E24=0,"È necessaria una licenza primaria (cella E82)"," ")," ")</f>
        <v xml:space="preserve"> </v>
      </c>
      <c r="G30" s="32">
        <v>140.16</v>
      </c>
      <c r="H30" s="32">
        <f>G30+(G30*0.22)</f>
        <v>170.99520000000001</v>
      </c>
      <c r="I30" s="33">
        <f t="shared" si="0"/>
        <v>0</v>
      </c>
      <c r="J30" s="34" t="s">
        <v>45</v>
      </c>
    </row>
    <row r="31" spans="1:10" ht="21" customHeight="1" x14ac:dyDescent="0.15">
      <c r="A31" s="43" t="s">
        <v>29</v>
      </c>
      <c r="B31" s="43" t="s">
        <v>12</v>
      </c>
      <c r="C31" s="43" t="s">
        <v>56</v>
      </c>
      <c r="D31" s="44" t="s">
        <v>57</v>
      </c>
      <c r="E31" s="30">
        <v>0</v>
      </c>
      <c r="F31" s="42" t="str">
        <f>IF(E31&gt;0,IF(E19=0,"È necessaria una licenza primaria (cella E77)"," ")," ")</f>
        <v xml:space="preserve"> </v>
      </c>
      <c r="G31" s="32">
        <v>204.1</v>
      </c>
      <c r="H31" s="32">
        <f>G31+(G31*0.22)</f>
        <v>249.00200000000001</v>
      </c>
      <c r="I31" s="33">
        <f t="shared" si="0"/>
        <v>0</v>
      </c>
      <c r="J31" s="34" t="s">
        <v>58</v>
      </c>
    </row>
    <row r="32" spans="1:10" ht="21" customHeight="1" x14ac:dyDescent="0.15">
      <c r="A32" s="43" t="s">
        <v>29</v>
      </c>
      <c r="B32" s="43" t="s">
        <v>12</v>
      </c>
      <c r="C32" s="43" t="s">
        <v>59</v>
      </c>
      <c r="D32" s="44" t="s">
        <v>60</v>
      </c>
      <c r="E32" s="30">
        <v>0</v>
      </c>
      <c r="F32" s="42" t="str">
        <f>IF(E32&gt;0,IF(E20=0,"È necessaria una licenza primaria (cella E78)"," ")," ")</f>
        <v xml:space="preserve"> </v>
      </c>
      <c r="G32" s="32">
        <v>327.05</v>
      </c>
      <c r="H32" s="32">
        <f>G32+(G32*0.22)</f>
        <v>399.00100000000003</v>
      </c>
      <c r="I32" s="33">
        <f t="shared" si="0"/>
        <v>0</v>
      </c>
      <c r="J32" s="34" t="s">
        <v>58</v>
      </c>
    </row>
    <row r="33" spans="1:10" ht="21" customHeight="1" x14ac:dyDescent="0.15">
      <c r="A33" s="43" t="s">
        <v>29</v>
      </c>
      <c r="B33" s="43" t="s">
        <v>12</v>
      </c>
      <c r="C33" s="43" t="s">
        <v>61</v>
      </c>
      <c r="D33" s="44" t="s">
        <v>62</v>
      </c>
      <c r="E33" s="30">
        <v>0</v>
      </c>
      <c r="F33" s="42" t="str">
        <f>IF(E33&gt;0,IF(E21=0,"È necessaria una licenza primaria (cella E79)"," ")," ")</f>
        <v xml:space="preserve"> </v>
      </c>
      <c r="G33" s="32">
        <v>425.41</v>
      </c>
      <c r="H33" s="32">
        <f>G33+(G33*0.22)</f>
        <v>519.00020000000006</v>
      </c>
      <c r="I33" s="33">
        <f t="shared" si="0"/>
        <v>0</v>
      </c>
      <c r="J33" s="34" t="s">
        <v>58</v>
      </c>
    </row>
    <row r="34" spans="1:10" ht="21" customHeight="1" x14ac:dyDescent="0.15">
      <c r="A34" s="43" t="s">
        <v>29</v>
      </c>
      <c r="B34" s="43" t="s">
        <v>12</v>
      </c>
      <c r="C34" s="43" t="s">
        <v>63</v>
      </c>
      <c r="D34" s="44" t="s">
        <v>64</v>
      </c>
      <c r="E34" s="30"/>
      <c r="F34" s="42" t="str">
        <f>IF(E34&gt;0,IF(E22=0,"È necessaria una licenza primaria (cella E79)"," ")," ")</f>
        <v xml:space="preserve"> </v>
      </c>
      <c r="G34" s="32">
        <v>490.98</v>
      </c>
      <c r="H34" s="32">
        <f>G34+(G34*0.22)</f>
        <v>598.99559999999997</v>
      </c>
      <c r="I34" s="33">
        <f t="shared" si="0"/>
        <v>0</v>
      </c>
      <c r="J34" s="34" t="s">
        <v>58</v>
      </c>
    </row>
    <row r="35" spans="1:10" ht="21" customHeight="1" x14ac:dyDescent="0.15">
      <c r="A35" s="43" t="s">
        <v>29</v>
      </c>
      <c r="B35" s="43" t="s">
        <v>12</v>
      </c>
      <c r="C35" s="43" t="s">
        <v>65</v>
      </c>
      <c r="D35" s="44" t="s">
        <v>66</v>
      </c>
      <c r="E35" s="30">
        <v>0</v>
      </c>
      <c r="F35" s="42" t="str">
        <f>IF(E35&gt;0,IF(E23=0,"È necessaria una licenza primaria (cella E80)"," ")," ")</f>
        <v xml:space="preserve"> </v>
      </c>
      <c r="G35" s="32">
        <v>490.98</v>
      </c>
      <c r="H35" s="32">
        <f>G35+(G35*0.22)</f>
        <v>598.99559999999997</v>
      </c>
      <c r="I35" s="33">
        <f t="shared" si="0"/>
        <v>0</v>
      </c>
      <c r="J35" s="34" t="s">
        <v>58</v>
      </c>
    </row>
    <row r="36" spans="1:10" ht="21" customHeight="1" x14ac:dyDescent="0.15">
      <c r="A36" s="43" t="s">
        <v>29</v>
      </c>
      <c r="B36" s="43" t="s">
        <v>12</v>
      </c>
      <c r="C36" s="43" t="s">
        <v>67</v>
      </c>
      <c r="D36" s="44" t="s">
        <v>68</v>
      </c>
      <c r="E36" s="30">
        <v>0</v>
      </c>
      <c r="F36" s="42" t="str">
        <f>IF(E36&gt;0,IF(E24=0,"È necessaria una licenza primaria (cella E80)"," ")," ")</f>
        <v xml:space="preserve"> </v>
      </c>
      <c r="G36" s="32">
        <v>490.98</v>
      </c>
      <c r="H36" s="32">
        <f>G36+(G36*0.22)</f>
        <v>598.99559999999997</v>
      </c>
      <c r="I36" s="33">
        <f t="shared" si="0"/>
        <v>0</v>
      </c>
      <c r="J36" s="34" t="s">
        <v>58</v>
      </c>
    </row>
    <row r="37" spans="1:10" ht="21" customHeight="1" x14ac:dyDescent="0.15">
      <c r="A37" s="43" t="s">
        <v>29</v>
      </c>
      <c r="B37" s="43" t="s">
        <v>12</v>
      </c>
      <c r="C37" s="43" t="s">
        <v>69</v>
      </c>
      <c r="D37" s="44" t="s">
        <v>70</v>
      </c>
      <c r="E37" s="30">
        <v>0</v>
      </c>
      <c r="F37" s="42" t="str">
        <f>IF(E37&gt;0,IF(E19=0,"È necessaria una licenza primaria (cella E77)"," ")," ")</f>
        <v xml:space="preserve"> </v>
      </c>
      <c r="G37" s="32">
        <v>572.95000000000005</v>
      </c>
      <c r="H37" s="32">
        <f>G37+(G37*0.22)</f>
        <v>698.99900000000002</v>
      </c>
      <c r="I37" s="33">
        <f t="shared" si="0"/>
        <v>0</v>
      </c>
      <c r="J37" s="34" t="s">
        <v>58</v>
      </c>
    </row>
    <row r="38" spans="1:10" ht="21" customHeight="1" x14ac:dyDescent="0.15">
      <c r="A38" s="43" t="s">
        <v>29</v>
      </c>
      <c r="B38" s="43" t="s">
        <v>12</v>
      </c>
      <c r="C38" s="43" t="s">
        <v>71</v>
      </c>
      <c r="D38" s="44" t="s">
        <v>72</v>
      </c>
      <c r="E38" s="30">
        <v>0</v>
      </c>
      <c r="F38" s="42" t="str">
        <f>IF(E38&gt;0,IF(E26=0,"È necessaria una licenza primaria (cella E80)"," ")," ")</f>
        <v xml:space="preserve"> </v>
      </c>
      <c r="G38" s="32">
        <v>950</v>
      </c>
      <c r="H38" s="32">
        <f>G38+(G38*0.22)</f>
        <v>1159</v>
      </c>
      <c r="I38" s="33">
        <f t="shared" si="0"/>
        <v>0</v>
      </c>
      <c r="J38" s="34" t="s">
        <v>58</v>
      </c>
    </row>
    <row r="39" spans="1:10" ht="21" customHeight="1" x14ac:dyDescent="0.15">
      <c r="A39" s="43" t="s">
        <v>29</v>
      </c>
      <c r="B39" s="43" t="s">
        <v>12</v>
      </c>
      <c r="C39" s="43" t="s">
        <v>73</v>
      </c>
      <c r="D39" s="44" t="s">
        <v>74</v>
      </c>
      <c r="E39" s="30">
        <v>0</v>
      </c>
      <c r="F39" s="42" t="str">
        <f>IF(E39&gt;0,IF(E21=0,"È necessaria una licenza primaria (cella E79)"," ")," ")</f>
        <v xml:space="preserve"> </v>
      </c>
      <c r="G39" s="32">
        <v>1284.43</v>
      </c>
      <c r="H39" s="32">
        <f>G39+(G39*0.22)</f>
        <v>1567.0046000000002</v>
      </c>
      <c r="I39" s="33">
        <f t="shared" si="0"/>
        <v>0</v>
      </c>
      <c r="J39" s="34" t="s">
        <v>58</v>
      </c>
    </row>
    <row r="40" spans="1:10" ht="21" customHeight="1" x14ac:dyDescent="0.15">
      <c r="A40" s="43" t="s">
        <v>29</v>
      </c>
      <c r="B40" s="43" t="s">
        <v>12</v>
      </c>
      <c r="C40" s="43" t="s">
        <v>75</v>
      </c>
      <c r="D40" s="44" t="s">
        <v>76</v>
      </c>
      <c r="E40" s="30">
        <v>0</v>
      </c>
      <c r="F40" s="42" t="str">
        <f>IF(E40&gt;0,IF(E22=0,"È necessaria una licenza primaria (cella E80)"," ")," ")</f>
        <v xml:space="preserve"> </v>
      </c>
      <c r="G40" s="32">
        <v>1515.57</v>
      </c>
      <c r="H40" s="32">
        <f>G40+(G40*0.22)</f>
        <v>1848.9953999999998</v>
      </c>
      <c r="I40" s="33">
        <f t="shared" si="0"/>
        <v>0</v>
      </c>
      <c r="J40" s="34" t="s">
        <v>58</v>
      </c>
    </row>
    <row r="41" spans="1:10" ht="21" customHeight="1" x14ac:dyDescent="0.15">
      <c r="A41" s="43" t="s">
        <v>29</v>
      </c>
      <c r="B41" s="43" t="s">
        <v>12</v>
      </c>
      <c r="C41" s="43" t="s">
        <v>77</v>
      </c>
      <c r="D41" s="44" t="s">
        <v>78</v>
      </c>
      <c r="E41" s="30">
        <v>0</v>
      </c>
      <c r="F41" s="42" t="str">
        <f>IF(E41&gt;0,IF(E23=0,"È necessaria una licenza primaria (cella E81)"," ")," ")</f>
        <v xml:space="preserve"> </v>
      </c>
      <c r="G41" s="32">
        <v>1515.57</v>
      </c>
      <c r="H41" s="32">
        <f>G41+(G41*0.22)</f>
        <v>1848.9953999999998</v>
      </c>
      <c r="I41" s="33">
        <f t="shared" si="0"/>
        <v>0</v>
      </c>
      <c r="J41" s="34" t="s">
        <v>58</v>
      </c>
    </row>
    <row r="42" spans="1:10" ht="21" customHeight="1" x14ac:dyDescent="0.15">
      <c r="A42" s="43" t="s">
        <v>29</v>
      </c>
      <c r="B42" s="43" t="s">
        <v>12</v>
      </c>
      <c r="C42" s="43" t="s">
        <v>79</v>
      </c>
      <c r="D42" s="44" t="s">
        <v>80</v>
      </c>
      <c r="E42" s="30">
        <v>0</v>
      </c>
      <c r="F42" s="42" t="str">
        <f>IF(E42&gt;0,IF(E24=0,"È necessaria una licenza primaria (cella E82)"," ")," ")</f>
        <v xml:space="preserve"> </v>
      </c>
      <c r="G42" s="32">
        <v>1515.57</v>
      </c>
      <c r="H42" s="32">
        <f>G42+(G42*0.22)</f>
        <v>1848.9953999999998</v>
      </c>
      <c r="I42" s="33">
        <f t="shared" si="0"/>
        <v>0</v>
      </c>
      <c r="J42" s="34" t="s">
        <v>58</v>
      </c>
    </row>
    <row r="43" spans="1:10" ht="21" customHeight="1" x14ac:dyDescent="0.15">
      <c r="A43" s="45" t="s">
        <v>29</v>
      </c>
      <c r="B43" s="45" t="s">
        <v>12</v>
      </c>
      <c r="C43" s="45" t="s">
        <v>81</v>
      </c>
      <c r="D43" s="46" t="s">
        <v>82</v>
      </c>
      <c r="E43" s="30">
        <v>0</v>
      </c>
      <c r="F43" s="31"/>
      <c r="G43" s="32">
        <v>204.92</v>
      </c>
      <c r="H43" s="32">
        <f>G43+(G43*0.22)</f>
        <v>250.00239999999999</v>
      </c>
      <c r="I43" s="33">
        <f t="shared" si="0"/>
        <v>0</v>
      </c>
      <c r="J43" s="34" t="s">
        <v>83</v>
      </c>
    </row>
    <row r="44" spans="1:10" ht="21" customHeight="1" x14ac:dyDescent="0.15">
      <c r="A44" s="45" t="s">
        <v>29</v>
      </c>
      <c r="B44" s="45" t="s">
        <v>12</v>
      </c>
      <c r="C44" s="45" t="s">
        <v>84</v>
      </c>
      <c r="D44" s="46" t="s">
        <v>85</v>
      </c>
      <c r="E44" s="30">
        <v>0</v>
      </c>
      <c r="F44" s="31"/>
      <c r="G44" s="32">
        <v>265.57</v>
      </c>
      <c r="H44" s="32">
        <f>G44+(G44*0.22)</f>
        <v>323.99540000000002</v>
      </c>
      <c r="I44" s="33">
        <f t="shared" si="0"/>
        <v>0</v>
      </c>
      <c r="J44" s="34" t="s">
        <v>83</v>
      </c>
    </row>
    <row r="45" spans="1:10" ht="21" customHeight="1" x14ac:dyDescent="0.15">
      <c r="A45" s="45" t="s">
        <v>29</v>
      </c>
      <c r="B45" s="45" t="s">
        <v>12</v>
      </c>
      <c r="C45" s="45" t="s">
        <v>86</v>
      </c>
      <c r="D45" s="46" t="s">
        <v>87</v>
      </c>
      <c r="E45" s="30">
        <v>0</v>
      </c>
      <c r="F45" s="31"/>
      <c r="G45" s="32">
        <v>306.56</v>
      </c>
      <c r="H45" s="32">
        <f>G45+(G45*0.22)</f>
        <v>374.00319999999999</v>
      </c>
      <c r="I45" s="33">
        <f t="shared" si="0"/>
        <v>0</v>
      </c>
      <c r="J45" s="34" t="s">
        <v>83</v>
      </c>
    </row>
    <row r="46" spans="1:10" ht="21" customHeight="1" x14ac:dyDescent="0.15">
      <c r="A46" s="45" t="s">
        <v>29</v>
      </c>
      <c r="B46" s="45" t="s">
        <v>12</v>
      </c>
      <c r="C46" s="45" t="s">
        <v>88</v>
      </c>
      <c r="D46" s="46" t="s">
        <v>89</v>
      </c>
      <c r="E46" s="30">
        <v>0</v>
      </c>
      <c r="F46" s="31"/>
      <c r="G46" s="32">
        <v>306.56</v>
      </c>
      <c r="H46" s="32">
        <f>G46+(G46*0.22)</f>
        <v>374.00319999999999</v>
      </c>
      <c r="I46" s="33">
        <f t="shared" si="0"/>
        <v>0</v>
      </c>
      <c r="J46" s="34" t="s">
        <v>83</v>
      </c>
    </row>
    <row r="47" spans="1:10" ht="21" customHeight="1" x14ac:dyDescent="0.15">
      <c r="A47" s="45" t="s">
        <v>29</v>
      </c>
      <c r="B47" s="45" t="s">
        <v>12</v>
      </c>
      <c r="C47" s="45" t="s">
        <v>90</v>
      </c>
      <c r="D47" s="46" t="s">
        <v>91</v>
      </c>
      <c r="E47" s="30">
        <v>0</v>
      </c>
      <c r="F47" s="31"/>
      <c r="G47" s="32">
        <v>306.56</v>
      </c>
      <c r="H47" s="32">
        <f>G47+(G47*0.22)</f>
        <v>374.00319999999999</v>
      </c>
      <c r="I47" s="33">
        <f t="shared" si="0"/>
        <v>0</v>
      </c>
      <c r="J47" s="34" t="s">
        <v>83</v>
      </c>
    </row>
    <row r="48" spans="1:10" ht="21" customHeight="1" x14ac:dyDescent="0.15">
      <c r="A48" s="47" t="s">
        <v>29</v>
      </c>
      <c r="B48" s="47" t="s">
        <v>12</v>
      </c>
      <c r="C48" s="47" t="s">
        <v>92</v>
      </c>
      <c r="D48" s="48" t="s">
        <v>93</v>
      </c>
      <c r="E48" s="30">
        <v>0</v>
      </c>
      <c r="F48" s="31"/>
      <c r="G48" s="32">
        <v>84.43</v>
      </c>
      <c r="H48" s="32">
        <f>G48+(G48*0.22)</f>
        <v>103.00460000000001</v>
      </c>
      <c r="I48" s="33">
        <f t="shared" si="0"/>
        <v>0</v>
      </c>
      <c r="J48" s="34" t="s">
        <v>94</v>
      </c>
    </row>
    <row r="49" spans="1:10" ht="21" customHeight="1" x14ac:dyDescent="0.15">
      <c r="A49" s="49" t="s">
        <v>29</v>
      </c>
      <c r="B49" s="49" t="s">
        <v>12</v>
      </c>
      <c r="C49" s="49" t="s">
        <v>95</v>
      </c>
      <c r="D49" s="50" t="s">
        <v>96</v>
      </c>
      <c r="E49" s="30">
        <v>0</v>
      </c>
      <c r="F49" s="42" t="str">
        <f>IF(E49&gt;0,IF(E48=0,"È necessaria una licenza primaria (cella E177)"," ")," ")</f>
        <v xml:space="preserve"> </v>
      </c>
      <c r="G49" s="32">
        <v>27.05</v>
      </c>
      <c r="H49" s="32">
        <f>G49+(G49*0.22)</f>
        <v>33.001000000000005</v>
      </c>
      <c r="I49" s="33">
        <f t="shared" si="0"/>
        <v>0</v>
      </c>
      <c r="J49" s="34" t="s">
        <v>97</v>
      </c>
    </row>
    <row r="50" spans="1:10" ht="21" customHeight="1" x14ac:dyDescent="0.15">
      <c r="A50" s="51" t="s">
        <v>29</v>
      </c>
      <c r="B50" s="51" t="s">
        <v>12</v>
      </c>
      <c r="C50" s="51" t="s">
        <v>98</v>
      </c>
      <c r="D50" s="52" t="s">
        <v>99</v>
      </c>
      <c r="E50" s="30">
        <v>0</v>
      </c>
      <c r="F50" s="42" t="str">
        <f>IF(E50&gt;0,IF(E48=0,"È necessaria una licenza primaria (cella E177)"," ")," ")</f>
        <v xml:space="preserve"> </v>
      </c>
      <c r="G50" s="32">
        <v>72.95</v>
      </c>
      <c r="H50" s="32">
        <f>G50+(G50*0.22)</f>
        <v>88.998999999999995</v>
      </c>
      <c r="I50" s="33">
        <f t="shared" si="0"/>
        <v>0</v>
      </c>
      <c r="J50" s="34" t="s">
        <v>100</v>
      </c>
    </row>
    <row r="51" spans="1:10" ht="21" customHeight="1" x14ac:dyDescent="0.15">
      <c r="A51" s="51" t="s">
        <v>29</v>
      </c>
      <c r="B51" s="51" t="s">
        <v>12</v>
      </c>
      <c r="C51" s="51" t="s">
        <v>101</v>
      </c>
      <c r="D51" s="52" t="s">
        <v>102</v>
      </c>
      <c r="E51" s="30">
        <v>0</v>
      </c>
      <c r="F51" s="42" t="str">
        <f>IF(E51&gt;0,IF(E48=0,"È necessaria una licenza primaria (cella E177)"," ")," ")</f>
        <v xml:space="preserve"> </v>
      </c>
      <c r="G51" s="32">
        <v>179.51</v>
      </c>
      <c r="H51" s="32">
        <f>G51+(G51*0.22)</f>
        <v>219.00219999999999</v>
      </c>
      <c r="I51" s="33">
        <f t="shared" si="0"/>
        <v>0</v>
      </c>
      <c r="J51" s="34" t="s">
        <v>100</v>
      </c>
    </row>
    <row r="52" spans="1:10" ht="21" customHeight="1" x14ac:dyDescent="0.15">
      <c r="A52" s="53" t="s">
        <v>29</v>
      </c>
      <c r="B52" s="53" t="s">
        <v>12</v>
      </c>
      <c r="C52" s="53" t="s">
        <v>103</v>
      </c>
      <c r="D52" s="54" t="s">
        <v>104</v>
      </c>
      <c r="E52" s="30">
        <v>0</v>
      </c>
      <c r="F52" s="31"/>
      <c r="G52" s="32">
        <v>159.02000000000001</v>
      </c>
      <c r="H52" s="32">
        <f>G52+(G52*0.22)</f>
        <v>194.0044</v>
      </c>
      <c r="I52" s="33">
        <f t="shared" si="0"/>
        <v>0</v>
      </c>
      <c r="J52" s="34" t="s">
        <v>105</v>
      </c>
    </row>
    <row r="53" spans="1:10" ht="21" customHeight="1" x14ac:dyDescent="0.15">
      <c r="A53" s="53" t="s">
        <v>29</v>
      </c>
      <c r="B53" s="53" t="s">
        <v>12</v>
      </c>
      <c r="C53" s="53" t="s">
        <v>106</v>
      </c>
      <c r="D53" s="54" t="s">
        <v>107</v>
      </c>
      <c r="E53" s="30">
        <v>0</v>
      </c>
      <c r="F53" s="31"/>
      <c r="G53" s="32">
        <v>234.43</v>
      </c>
      <c r="H53" s="32">
        <f>G53+(G53*0.22)</f>
        <v>286.00459999999998</v>
      </c>
      <c r="I53" s="33">
        <f t="shared" si="0"/>
        <v>0</v>
      </c>
      <c r="J53" s="34" t="s">
        <v>105</v>
      </c>
    </row>
    <row r="54" spans="1:10" ht="21" customHeight="1" x14ac:dyDescent="0.15">
      <c r="A54" s="53" t="s">
        <v>29</v>
      </c>
      <c r="B54" s="53" t="s">
        <v>12</v>
      </c>
      <c r="C54" s="53" t="s">
        <v>108</v>
      </c>
      <c r="D54" s="54" t="s">
        <v>109</v>
      </c>
      <c r="E54" s="30">
        <v>0</v>
      </c>
      <c r="F54" s="31"/>
      <c r="G54" s="32">
        <v>284.43</v>
      </c>
      <c r="H54" s="32">
        <f>G54+(G54*0.22)</f>
        <v>347.00459999999998</v>
      </c>
      <c r="I54" s="33">
        <f t="shared" si="0"/>
        <v>0</v>
      </c>
      <c r="J54" s="34" t="s">
        <v>105</v>
      </c>
    </row>
    <row r="55" spans="1:10" ht="21" customHeight="1" x14ac:dyDescent="0.15">
      <c r="A55" s="53" t="s">
        <v>29</v>
      </c>
      <c r="B55" s="53" t="s">
        <v>12</v>
      </c>
      <c r="C55" s="53" t="s">
        <v>110</v>
      </c>
      <c r="D55" s="54" t="s">
        <v>111</v>
      </c>
      <c r="E55" s="30">
        <v>0</v>
      </c>
      <c r="F55" s="31"/>
      <c r="G55" s="32">
        <v>318.85000000000002</v>
      </c>
      <c r="H55" s="32">
        <f>G55+(G55*0.22)</f>
        <v>388.99700000000001</v>
      </c>
      <c r="I55" s="33">
        <f t="shared" si="0"/>
        <v>0</v>
      </c>
      <c r="J55" s="34" t="s">
        <v>105</v>
      </c>
    </row>
    <row r="56" spans="1:10" ht="21" customHeight="1" x14ac:dyDescent="0.15">
      <c r="A56" s="53" t="s">
        <v>29</v>
      </c>
      <c r="B56" s="53" t="s">
        <v>12</v>
      </c>
      <c r="C56" s="53" t="s">
        <v>112</v>
      </c>
      <c r="D56" s="54" t="s">
        <v>113</v>
      </c>
      <c r="E56" s="30">
        <v>0</v>
      </c>
      <c r="F56" s="31"/>
      <c r="G56" s="32">
        <v>318.85000000000002</v>
      </c>
      <c r="H56" s="32">
        <f>G56+(G56*0.22)</f>
        <v>388.99700000000001</v>
      </c>
      <c r="I56" s="33">
        <f t="shared" si="0"/>
        <v>0</v>
      </c>
      <c r="J56" s="34" t="s">
        <v>105</v>
      </c>
    </row>
    <row r="57" spans="1:10" ht="21" customHeight="1" x14ac:dyDescent="0.15">
      <c r="A57" s="53" t="s">
        <v>29</v>
      </c>
      <c r="B57" s="53" t="s">
        <v>12</v>
      </c>
      <c r="C57" s="53" t="s">
        <v>114</v>
      </c>
      <c r="D57" s="54" t="s">
        <v>115</v>
      </c>
      <c r="E57" s="30">
        <v>0</v>
      </c>
      <c r="F57" s="31"/>
      <c r="G57" s="32">
        <v>318.85000000000002</v>
      </c>
      <c r="H57" s="32">
        <f>G57+(G57*0.22)</f>
        <v>388.99700000000001</v>
      </c>
      <c r="I57" s="33">
        <f t="shared" si="0"/>
        <v>0</v>
      </c>
      <c r="J57" s="34" t="s">
        <v>116</v>
      </c>
    </row>
    <row r="58" spans="1:10" ht="21" customHeight="1" x14ac:dyDescent="0.15">
      <c r="A58" s="55" t="s">
        <v>29</v>
      </c>
      <c r="B58" s="55" t="s">
        <v>12</v>
      </c>
      <c r="C58" s="55" t="s">
        <v>117</v>
      </c>
      <c r="D58" s="56" t="s">
        <v>118</v>
      </c>
      <c r="E58" s="30">
        <v>0</v>
      </c>
      <c r="F58" s="42" t="str">
        <f>IF(E58&gt;0,IF(E52=0,"È necessaria una licenza primaria (cella E108)"," ")," ")</f>
        <v xml:space="preserve"> </v>
      </c>
      <c r="G58" s="32">
        <v>98.36</v>
      </c>
      <c r="H58" s="32">
        <f>G58+(G58*0.22)</f>
        <v>119.9992</v>
      </c>
      <c r="I58" s="33">
        <f t="shared" ref="I58:I89" si="1">E58*H58</f>
        <v>0</v>
      </c>
      <c r="J58" s="34" t="s">
        <v>116</v>
      </c>
    </row>
    <row r="59" spans="1:10" ht="21" customHeight="1" x14ac:dyDescent="0.15">
      <c r="A59" s="55" t="s">
        <v>29</v>
      </c>
      <c r="B59" s="55" t="s">
        <v>12</v>
      </c>
      <c r="C59" s="55" t="s">
        <v>119</v>
      </c>
      <c r="D59" s="56" t="s">
        <v>120</v>
      </c>
      <c r="E59" s="30">
        <v>0</v>
      </c>
      <c r="F59" s="42" t="str">
        <f>IF(E59&gt;0,IF(E53=0,"È necessaria una licenza primaria (cella E109)"," ")," ")</f>
        <v xml:space="preserve"> </v>
      </c>
      <c r="G59" s="32">
        <v>109.84</v>
      </c>
      <c r="H59" s="32">
        <f>G59+(G59*0.22)</f>
        <v>134.00479999999999</v>
      </c>
      <c r="I59" s="33">
        <f t="shared" si="1"/>
        <v>0</v>
      </c>
      <c r="J59" s="34" t="s">
        <v>116</v>
      </c>
    </row>
    <row r="60" spans="1:10" ht="21" customHeight="1" x14ac:dyDescent="0.15">
      <c r="A60" s="55" t="s">
        <v>29</v>
      </c>
      <c r="B60" s="55" t="s">
        <v>12</v>
      </c>
      <c r="C60" s="55" t="s">
        <v>121</v>
      </c>
      <c r="D60" s="56" t="s">
        <v>122</v>
      </c>
      <c r="E60" s="30">
        <v>0</v>
      </c>
      <c r="F60" s="42" t="str">
        <f>IF(E60&gt;0,IF(E54=0,"È necessaria una licenza primaria (cella E110)"," ")," ")</f>
        <v xml:space="preserve"> </v>
      </c>
      <c r="G60" s="32">
        <v>140.97999999999999</v>
      </c>
      <c r="H60" s="32">
        <f>G60+(G60*0.22)</f>
        <v>171.9956</v>
      </c>
      <c r="I60" s="33">
        <f t="shared" si="1"/>
        <v>0</v>
      </c>
      <c r="J60" s="34" t="s">
        <v>116</v>
      </c>
    </row>
    <row r="61" spans="1:10" ht="21" customHeight="1" x14ac:dyDescent="0.15">
      <c r="A61" s="55" t="s">
        <v>29</v>
      </c>
      <c r="B61" s="55" t="s">
        <v>12</v>
      </c>
      <c r="C61" s="55" t="s">
        <v>123</v>
      </c>
      <c r="D61" s="56" t="s">
        <v>124</v>
      </c>
      <c r="E61" s="30">
        <v>0</v>
      </c>
      <c r="F61" s="42" t="str">
        <f>IF(E61&gt;0,IF(E55=0,"È necessaria una licenza primaria (cella E111)"," ")," ")</f>
        <v xml:space="preserve"> </v>
      </c>
      <c r="G61" s="32">
        <v>147.54</v>
      </c>
      <c r="H61" s="32">
        <f>G61+(G61*0.22)</f>
        <v>179.99879999999999</v>
      </c>
      <c r="I61" s="33">
        <f t="shared" si="1"/>
        <v>0</v>
      </c>
      <c r="J61" s="34" t="s">
        <v>116</v>
      </c>
    </row>
    <row r="62" spans="1:10" ht="21" customHeight="1" x14ac:dyDescent="0.15">
      <c r="A62" s="55" t="s">
        <v>29</v>
      </c>
      <c r="B62" s="55" t="s">
        <v>12</v>
      </c>
      <c r="C62" s="55" t="s">
        <v>125</v>
      </c>
      <c r="D62" s="56" t="s">
        <v>126</v>
      </c>
      <c r="E62" s="30">
        <v>0</v>
      </c>
      <c r="F62" s="42" t="str">
        <f>IF(E62&gt;0,IF(E56=0,"È necessaria una licenza primaria (cella E112)"," ")," ")</f>
        <v xml:space="preserve"> </v>
      </c>
      <c r="G62" s="32">
        <v>147.54</v>
      </c>
      <c r="H62" s="32">
        <f>G62+(G62*0.22)</f>
        <v>179.99879999999999</v>
      </c>
      <c r="I62" s="33">
        <f t="shared" si="1"/>
        <v>0</v>
      </c>
      <c r="J62" s="34" t="s">
        <v>116</v>
      </c>
    </row>
    <row r="63" spans="1:10" ht="21" customHeight="1" x14ac:dyDescent="0.15">
      <c r="A63" s="55" t="s">
        <v>29</v>
      </c>
      <c r="B63" s="55" t="s">
        <v>12</v>
      </c>
      <c r="C63" s="55" t="s">
        <v>127</v>
      </c>
      <c r="D63" s="56" t="s">
        <v>128</v>
      </c>
      <c r="E63" s="30">
        <v>0</v>
      </c>
      <c r="F63" s="42" t="str">
        <f>IF(E63&gt;0,IF(E57=0,"È necessaria una licenza primaria (cella E113)"," ")," ")</f>
        <v xml:space="preserve"> </v>
      </c>
      <c r="G63" s="32">
        <v>147.54</v>
      </c>
      <c r="H63" s="32">
        <f>G63+(G63*0.22)</f>
        <v>179.99879999999999</v>
      </c>
      <c r="I63" s="33">
        <f t="shared" si="1"/>
        <v>0</v>
      </c>
      <c r="J63" s="34" t="s">
        <v>116</v>
      </c>
    </row>
    <row r="64" spans="1:10" ht="21" customHeight="1" x14ac:dyDescent="0.15">
      <c r="A64" s="57" t="s">
        <v>29</v>
      </c>
      <c r="B64" s="57" t="s">
        <v>12</v>
      </c>
      <c r="C64" s="57" t="s">
        <v>129</v>
      </c>
      <c r="D64" s="58" t="s">
        <v>130</v>
      </c>
      <c r="E64" s="30">
        <v>0</v>
      </c>
      <c r="F64" s="42" t="str">
        <f>IF(E64&gt;0,IF(E52=0,"È necessaria una licenza primaria (cella E108)"," ")," ")</f>
        <v xml:space="preserve"> </v>
      </c>
      <c r="G64" s="32">
        <v>204.1</v>
      </c>
      <c r="H64" s="32">
        <f>G64+(G64*0.22)</f>
        <v>249.00200000000001</v>
      </c>
      <c r="I64" s="33">
        <f t="shared" si="1"/>
        <v>0</v>
      </c>
      <c r="J64" s="34" t="s">
        <v>131</v>
      </c>
    </row>
    <row r="65" spans="1:10" ht="21" customHeight="1" x14ac:dyDescent="0.15">
      <c r="A65" s="57" t="s">
        <v>29</v>
      </c>
      <c r="B65" s="57" t="s">
        <v>12</v>
      </c>
      <c r="C65" s="57" t="s">
        <v>132</v>
      </c>
      <c r="D65" s="58" t="s">
        <v>133</v>
      </c>
      <c r="E65" s="30">
        <v>0</v>
      </c>
      <c r="F65" s="42" t="str">
        <f>IF(E65&gt;0,IF(E53=0,"È necessaria una licenza primaria (cella E109)"," ")," ")</f>
        <v xml:space="preserve"> </v>
      </c>
      <c r="G65" s="32">
        <v>327.05</v>
      </c>
      <c r="H65" s="32">
        <f>G65+(G65*0.22)</f>
        <v>399.00100000000003</v>
      </c>
      <c r="I65" s="33">
        <f t="shared" si="1"/>
        <v>0</v>
      </c>
      <c r="J65" s="34" t="s">
        <v>131</v>
      </c>
    </row>
    <row r="66" spans="1:10" ht="21" customHeight="1" x14ac:dyDescent="0.15">
      <c r="A66" s="57" t="s">
        <v>29</v>
      </c>
      <c r="B66" s="57" t="s">
        <v>12</v>
      </c>
      <c r="C66" s="57" t="s">
        <v>134</v>
      </c>
      <c r="D66" s="58" t="s">
        <v>135</v>
      </c>
      <c r="E66" s="30">
        <v>0</v>
      </c>
      <c r="F66" s="42" t="str">
        <f>IF(E66&gt;0,IF(E54=0,"È necessaria una licenza primaria (cella E110)"," ")," ")</f>
        <v xml:space="preserve"> </v>
      </c>
      <c r="G66" s="32">
        <v>425.41</v>
      </c>
      <c r="H66" s="32">
        <f>G66+(G66*0.22)</f>
        <v>519.00020000000006</v>
      </c>
      <c r="I66" s="33">
        <f t="shared" si="1"/>
        <v>0</v>
      </c>
      <c r="J66" s="34" t="s">
        <v>131</v>
      </c>
    </row>
    <row r="67" spans="1:10" ht="21" customHeight="1" x14ac:dyDescent="0.15">
      <c r="A67" s="57" t="s">
        <v>29</v>
      </c>
      <c r="B67" s="57" t="s">
        <v>12</v>
      </c>
      <c r="C67" s="57" t="s">
        <v>136</v>
      </c>
      <c r="D67" s="58" t="s">
        <v>137</v>
      </c>
      <c r="E67" s="30">
        <v>0</v>
      </c>
      <c r="F67" s="42" t="str">
        <f>IF(E67&gt;0,IF(E55=0,"È necessaria una licenza primaria (cella E111)"," ")," ")</f>
        <v xml:space="preserve"> </v>
      </c>
      <c r="G67" s="32">
        <v>490.98</v>
      </c>
      <c r="H67" s="32">
        <f>G67+(G67*0.22)</f>
        <v>598.99559999999997</v>
      </c>
      <c r="I67" s="33">
        <f t="shared" si="1"/>
        <v>0</v>
      </c>
      <c r="J67" s="34" t="s">
        <v>131</v>
      </c>
    </row>
    <row r="68" spans="1:10" ht="21" customHeight="1" x14ac:dyDescent="0.15">
      <c r="A68" s="57" t="s">
        <v>29</v>
      </c>
      <c r="B68" s="57" t="s">
        <v>12</v>
      </c>
      <c r="C68" s="57" t="s">
        <v>138</v>
      </c>
      <c r="D68" s="58" t="s">
        <v>139</v>
      </c>
      <c r="E68" s="30">
        <v>0</v>
      </c>
      <c r="F68" s="42" t="str">
        <f>IF(E68&gt;0,IF(E56=0,"È necessaria una licenza primaria (cella E112)"," ")," ")</f>
        <v xml:space="preserve"> </v>
      </c>
      <c r="G68" s="32">
        <v>490.98</v>
      </c>
      <c r="H68" s="32">
        <f>G68+(G68*0.22)</f>
        <v>598.99559999999997</v>
      </c>
      <c r="I68" s="33">
        <f t="shared" si="1"/>
        <v>0</v>
      </c>
      <c r="J68" s="34" t="s">
        <v>131</v>
      </c>
    </row>
    <row r="69" spans="1:10" ht="21" customHeight="1" x14ac:dyDescent="0.15">
      <c r="A69" s="57" t="s">
        <v>29</v>
      </c>
      <c r="B69" s="57" t="s">
        <v>12</v>
      </c>
      <c r="C69" s="57" t="s">
        <v>140</v>
      </c>
      <c r="D69" s="58" t="s">
        <v>141</v>
      </c>
      <c r="E69" s="30">
        <v>0</v>
      </c>
      <c r="F69" s="42" t="str">
        <f>IF(E69&gt;0,IF(E57=0,"È necessaria una licenza primaria (cella E113)"," ")," ")</f>
        <v xml:space="preserve"> </v>
      </c>
      <c r="G69" s="32">
        <v>490.98</v>
      </c>
      <c r="H69" s="32">
        <f>G69+(G69*0.22)</f>
        <v>598.99559999999997</v>
      </c>
      <c r="I69" s="33">
        <f t="shared" si="1"/>
        <v>0</v>
      </c>
      <c r="J69" s="34" t="s">
        <v>131</v>
      </c>
    </row>
    <row r="70" spans="1:10" ht="21" customHeight="1" x14ac:dyDescent="0.15">
      <c r="A70" s="57" t="s">
        <v>29</v>
      </c>
      <c r="B70" s="57" t="s">
        <v>12</v>
      </c>
      <c r="C70" s="57" t="s">
        <v>142</v>
      </c>
      <c r="D70" s="58" t="s">
        <v>143</v>
      </c>
      <c r="E70" s="30">
        <v>0</v>
      </c>
      <c r="F70" s="42" t="str">
        <f>IF(E70&gt;0,IF(E52=0,"È necessaria una licenza primaria (cella E108)"," ")," ")</f>
        <v xml:space="preserve"> </v>
      </c>
      <c r="G70" s="32">
        <v>572.95000000000005</v>
      </c>
      <c r="H70" s="32">
        <f>G70+(G70*0.22)</f>
        <v>698.99900000000002</v>
      </c>
      <c r="I70" s="33">
        <f t="shared" si="1"/>
        <v>0</v>
      </c>
      <c r="J70" s="34" t="s">
        <v>131</v>
      </c>
    </row>
    <row r="71" spans="1:10" ht="21" customHeight="1" x14ac:dyDescent="0.15">
      <c r="A71" s="57" t="s">
        <v>29</v>
      </c>
      <c r="B71" s="57" t="s">
        <v>12</v>
      </c>
      <c r="C71" s="57" t="s">
        <v>144</v>
      </c>
      <c r="D71" s="58" t="s">
        <v>145</v>
      </c>
      <c r="E71" s="30">
        <v>0</v>
      </c>
      <c r="F71" s="42" t="str">
        <f>IF(E71&gt;0,IF(E53=0,"È necessaria una licenza primaria (cella E109)"," ")," ")</f>
        <v xml:space="preserve"> </v>
      </c>
      <c r="G71" s="32">
        <v>950</v>
      </c>
      <c r="H71" s="32">
        <f>G71+(G71*0.22)</f>
        <v>1159</v>
      </c>
      <c r="I71" s="33">
        <f t="shared" si="1"/>
        <v>0</v>
      </c>
      <c r="J71" s="34" t="s">
        <v>131</v>
      </c>
    </row>
    <row r="72" spans="1:10" ht="21" customHeight="1" x14ac:dyDescent="0.15">
      <c r="A72" s="57" t="s">
        <v>29</v>
      </c>
      <c r="B72" s="57" t="s">
        <v>12</v>
      </c>
      <c r="C72" s="57" t="s">
        <v>146</v>
      </c>
      <c r="D72" s="58" t="s">
        <v>147</v>
      </c>
      <c r="E72" s="30">
        <v>0</v>
      </c>
      <c r="F72" s="42" t="str">
        <f>IF(E72&gt;0,IF(E54=0,"È necessaria una licenza primaria (cella E110)"," ")," ")</f>
        <v xml:space="preserve"> </v>
      </c>
      <c r="G72" s="32">
        <v>1284.43</v>
      </c>
      <c r="H72" s="32">
        <f>G72+(G72*0.22)</f>
        <v>1567.0046000000002</v>
      </c>
      <c r="I72" s="33">
        <f t="shared" si="1"/>
        <v>0</v>
      </c>
      <c r="J72" s="34" t="s">
        <v>131</v>
      </c>
    </row>
    <row r="73" spans="1:10" ht="21" customHeight="1" x14ac:dyDescent="0.15">
      <c r="A73" s="57" t="s">
        <v>29</v>
      </c>
      <c r="B73" s="57" t="s">
        <v>12</v>
      </c>
      <c r="C73" s="57" t="s">
        <v>148</v>
      </c>
      <c r="D73" s="58" t="s">
        <v>149</v>
      </c>
      <c r="E73" s="30">
        <v>0</v>
      </c>
      <c r="F73" s="42" t="str">
        <f>IF(E73&gt;0,IF(E55=0,"È necessaria una licenza primaria (cella E111)"," ")," ")</f>
        <v xml:space="preserve"> </v>
      </c>
      <c r="G73" s="32">
        <v>1515.57</v>
      </c>
      <c r="H73" s="32">
        <f>G73+(G73*0.22)</f>
        <v>1848.9953999999998</v>
      </c>
      <c r="I73" s="33">
        <f t="shared" si="1"/>
        <v>0</v>
      </c>
      <c r="J73" s="34" t="s">
        <v>131</v>
      </c>
    </row>
    <row r="74" spans="1:10" ht="21" customHeight="1" x14ac:dyDescent="0.15">
      <c r="A74" s="57" t="s">
        <v>29</v>
      </c>
      <c r="B74" s="57" t="s">
        <v>12</v>
      </c>
      <c r="C74" s="57" t="s">
        <v>150</v>
      </c>
      <c r="D74" s="58" t="s">
        <v>151</v>
      </c>
      <c r="E74" s="30">
        <v>0</v>
      </c>
      <c r="F74" s="42" t="str">
        <f>IF(E74&gt;0,IF(E56=0,"È necessaria una licenza primaria (cella E112)"," ")," ")</f>
        <v xml:space="preserve"> </v>
      </c>
      <c r="G74" s="32">
        <v>1515.57</v>
      </c>
      <c r="H74" s="32">
        <f>G74+(G74*0.22)</f>
        <v>1848.9953999999998</v>
      </c>
      <c r="I74" s="33">
        <f t="shared" si="1"/>
        <v>0</v>
      </c>
      <c r="J74" s="34" t="s">
        <v>131</v>
      </c>
    </row>
    <row r="75" spans="1:10" ht="21" customHeight="1" x14ac:dyDescent="0.15">
      <c r="A75" s="57" t="s">
        <v>29</v>
      </c>
      <c r="B75" s="57" t="s">
        <v>12</v>
      </c>
      <c r="C75" s="57" t="s">
        <v>152</v>
      </c>
      <c r="D75" s="58" t="s">
        <v>153</v>
      </c>
      <c r="E75" s="30">
        <v>0</v>
      </c>
      <c r="F75" s="42" t="str">
        <f>IF(E75&gt;0,IF(E57=0,"È necessaria una licenza primaria (cella E113)"," ")," ")</f>
        <v xml:space="preserve"> </v>
      </c>
      <c r="G75" s="32">
        <v>1515.57</v>
      </c>
      <c r="H75" s="32">
        <f>G75+(G75*0.22)</f>
        <v>1848.9953999999998</v>
      </c>
      <c r="I75" s="33">
        <f t="shared" si="1"/>
        <v>0</v>
      </c>
      <c r="J75" s="34" t="s">
        <v>131</v>
      </c>
    </row>
    <row r="76" spans="1:10" ht="21" customHeight="1" x14ac:dyDescent="0.15">
      <c r="A76" s="59" t="s">
        <v>29</v>
      </c>
      <c r="B76" s="59" t="s">
        <v>12</v>
      </c>
      <c r="C76" s="59" t="s">
        <v>154</v>
      </c>
      <c r="D76" s="60" t="s">
        <v>155</v>
      </c>
      <c r="E76" s="30">
        <v>0</v>
      </c>
      <c r="F76" s="31"/>
      <c r="G76" s="32">
        <v>195.9</v>
      </c>
      <c r="H76" s="32">
        <f>G76+(G76*0.22)</f>
        <v>238.99799999999999</v>
      </c>
      <c r="I76" s="33">
        <f t="shared" si="1"/>
        <v>0</v>
      </c>
      <c r="J76" s="34" t="s">
        <v>156</v>
      </c>
    </row>
    <row r="77" spans="1:10" ht="21" customHeight="1" x14ac:dyDescent="0.15">
      <c r="A77" s="59" t="s">
        <v>29</v>
      </c>
      <c r="B77" s="59" t="s">
        <v>12</v>
      </c>
      <c r="C77" s="59" t="s">
        <v>157</v>
      </c>
      <c r="D77" s="60" t="s">
        <v>158</v>
      </c>
      <c r="E77" s="30">
        <v>0</v>
      </c>
      <c r="F77" s="31"/>
      <c r="G77" s="32">
        <v>272.95</v>
      </c>
      <c r="H77" s="32">
        <f>G77+(G77*0.22)</f>
        <v>332.99899999999997</v>
      </c>
      <c r="I77" s="33">
        <f t="shared" si="1"/>
        <v>0</v>
      </c>
      <c r="J77" s="34" t="s">
        <v>156</v>
      </c>
    </row>
    <row r="78" spans="1:10" ht="21" customHeight="1" x14ac:dyDescent="0.15">
      <c r="A78" s="59" t="s">
        <v>29</v>
      </c>
      <c r="B78" s="59" t="s">
        <v>12</v>
      </c>
      <c r="C78" s="59" t="s">
        <v>159</v>
      </c>
      <c r="D78" s="60" t="s">
        <v>160</v>
      </c>
      <c r="E78" s="30">
        <v>0</v>
      </c>
      <c r="F78" s="31"/>
      <c r="G78" s="32">
        <v>325.41000000000003</v>
      </c>
      <c r="H78" s="32">
        <f>G78+(G78*0.22)</f>
        <v>397.00020000000006</v>
      </c>
      <c r="I78" s="33">
        <f t="shared" si="1"/>
        <v>0</v>
      </c>
      <c r="J78" s="34" t="s">
        <v>156</v>
      </c>
    </row>
    <row r="79" spans="1:10" ht="21" customHeight="1" x14ac:dyDescent="0.15">
      <c r="A79" s="61" t="s">
        <v>29</v>
      </c>
      <c r="B79" s="61" t="s">
        <v>12</v>
      </c>
      <c r="C79" s="61" t="s">
        <v>161</v>
      </c>
      <c r="D79" s="62" t="s">
        <v>162</v>
      </c>
      <c r="E79" s="30">
        <v>0</v>
      </c>
      <c r="F79" s="42" t="str">
        <f>IF(E79&gt;0,IF(E76=0,"È necessaria una licenza primaria (cella E129)"," ")," ")</f>
        <v xml:space="preserve"> </v>
      </c>
      <c r="G79" s="32">
        <v>105.74</v>
      </c>
      <c r="H79" s="32">
        <f>G79+(G79*0.22)</f>
        <v>129.00279999999998</v>
      </c>
      <c r="I79" s="33">
        <f t="shared" si="1"/>
        <v>0</v>
      </c>
      <c r="J79" s="34" t="s">
        <v>163</v>
      </c>
    </row>
    <row r="80" spans="1:10" ht="21" customHeight="1" x14ac:dyDescent="0.15">
      <c r="A80" s="61" t="s">
        <v>29</v>
      </c>
      <c r="B80" s="61" t="s">
        <v>12</v>
      </c>
      <c r="C80" s="61" t="s">
        <v>164</v>
      </c>
      <c r="D80" s="62" t="s">
        <v>165</v>
      </c>
      <c r="E80" s="30">
        <v>0</v>
      </c>
      <c r="F80" s="42" t="str">
        <f>IF(E80&gt;0,IF(E77=0,"È necessaria una licenza primaria (cella E130)"," ")," ")</f>
        <v xml:space="preserve"> </v>
      </c>
      <c r="G80" s="32">
        <v>133.61000000000001</v>
      </c>
      <c r="H80" s="32">
        <f>G80+(G80*0.22)</f>
        <v>163.00420000000003</v>
      </c>
      <c r="I80" s="33">
        <f t="shared" si="1"/>
        <v>0</v>
      </c>
      <c r="J80" s="34" t="s">
        <v>163</v>
      </c>
    </row>
    <row r="81" spans="1:10" ht="21" customHeight="1" x14ac:dyDescent="0.15">
      <c r="A81" s="61" t="s">
        <v>29</v>
      </c>
      <c r="B81" s="61" t="s">
        <v>12</v>
      </c>
      <c r="C81" s="61" t="s">
        <v>166</v>
      </c>
      <c r="D81" s="62" t="s">
        <v>167</v>
      </c>
      <c r="E81" s="30">
        <v>0</v>
      </c>
      <c r="F81" s="42" t="str">
        <f>IF(E81&gt;0,IF(E78=0,"È necessaria una licenza primaria (cella E131)"," ")," ")</f>
        <v xml:space="preserve"> </v>
      </c>
      <c r="G81" s="32">
        <v>164.75</v>
      </c>
      <c r="H81" s="32">
        <f>G81+(G81*0.22)</f>
        <v>200.995</v>
      </c>
      <c r="I81" s="33">
        <f t="shared" si="1"/>
        <v>0</v>
      </c>
      <c r="J81" s="34" t="s">
        <v>163</v>
      </c>
    </row>
    <row r="82" spans="1:10" ht="21" customHeight="1" x14ac:dyDescent="0.15">
      <c r="A82" s="61" t="s">
        <v>29</v>
      </c>
      <c r="B82" s="61" t="s">
        <v>12</v>
      </c>
      <c r="C82" s="61" t="s">
        <v>168</v>
      </c>
      <c r="D82" s="62" t="s">
        <v>169</v>
      </c>
      <c r="E82" s="30">
        <v>0</v>
      </c>
      <c r="F82" s="42" t="str">
        <f>IF(E82&gt;0,IF(E76=0,"È necessaria una licenza primaria (cella E129)"," ")," ")</f>
        <v xml:space="preserve"> </v>
      </c>
      <c r="G82" s="32">
        <v>234.43</v>
      </c>
      <c r="H82" s="32">
        <f>G82+(G82*0.22)</f>
        <v>286.00459999999998</v>
      </c>
      <c r="I82" s="33">
        <f t="shared" si="1"/>
        <v>0</v>
      </c>
      <c r="J82" s="34" t="s">
        <v>170</v>
      </c>
    </row>
    <row r="83" spans="1:10" ht="21" customHeight="1" x14ac:dyDescent="0.15">
      <c r="A83" s="63" t="s">
        <v>29</v>
      </c>
      <c r="B83" s="63" t="s">
        <v>12</v>
      </c>
      <c r="C83" s="63" t="s">
        <v>171</v>
      </c>
      <c r="D83" s="64" t="s">
        <v>172</v>
      </c>
      <c r="E83" s="30">
        <v>0</v>
      </c>
      <c r="F83" s="42" t="str">
        <f>IF(E83&gt;0,IF(E77=0,"È necessaria una licenza primaria (cella E130)"," ")," ")</f>
        <v xml:space="preserve"> </v>
      </c>
      <c r="G83" s="32">
        <v>359.84</v>
      </c>
      <c r="H83" s="32">
        <f>G83+(G83*0.22)</f>
        <v>439.00479999999999</v>
      </c>
      <c r="I83" s="33">
        <f t="shared" si="1"/>
        <v>0</v>
      </c>
      <c r="J83" s="34" t="s">
        <v>170</v>
      </c>
    </row>
    <row r="84" spans="1:10" ht="21" customHeight="1" x14ac:dyDescent="0.15">
      <c r="A84" s="63" t="s">
        <v>29</v>
      </c>
      <c r="B84" s="63" t="s">
        <v>12</v>
      </c>
      <c r="C84" s="63" t="s">
        <v>173</v>
      </c>
      <c r="D84" s="64" t="s">
        <v>174</v>
      </c>
      <c r="E84" s="30">
        <v>0</v>
      </c>
      <c r="F84" s="42" t="str">
        <f>IF(E84&gt;0,IF(E78=0,"È necessaria una licenza primaria (cella E131)"," ")," ")</f>
        <v xml:space="preserve"> </v>
      </c>
      <c r="G84" s="32">
        <v>441.8</v>
      </c>
      <c r="H84" s="32">
        <f>G84+(G84*0.22)</f>
        <v>538.99599999999998</v>
      </c>
      <c r="I84" s="33">
        <f t="shared" si="1"/>
        <v>0</v>
      </c>
      <c r="J84" s="34" t="s">
        <v>170</v>
      </c>
    </row>
    <row r="85" spans="1:10" ht="21" customHeight="1" x14ac:dyDescent="0.15">
      <c r="A85" s="63" t="s">
        <v>29</v>
      </c>
      <c r="B85" s="63" t="s">
        <v>12</v>
      </c>
      <c r="C85" s="63" t="s">
        <v>175</v>
      </c>
      <c r="D85" s="64" t="s">
        <v>176</v>
      </c>
      <c r="E85" s="30">
        <v>0</v>
      </c>
      <c r="F85" s="42" t="str">
        <f>IF(E85&gt;0,IF(E76=0,"È necessaria una licenza primaria (cella E129)"," ")," ")</f>
        <v xml:space="preserve"> </v>
      </c>
      <c r="G85" s="32">
        <v>709.84</v>
      </c>
      <c r="H85" s="32">
        <f>G85+(G85*0.22)</f>
        <v>866.00480000000005</v>
      </c>
      <c r="I85" s="33">
        <f t="shared" si="1"/>
        <v>0</v>
      </c>
      <c r="J85" s="34" t="s">
        <v>170</v>
      </c>
    </row>
    <row r="86" spans="1:10" ht="21" customHeight="1" x14ac:dyDescent="0.15">
      <c r="A86" s="63" t="s">
        <v>29</v>
      </c>
      <c r="B86" s="63" t="s">
        <v>12</v>
      </c>
      <c r="C86" s="63" t="s">
        <v>177</v>
      </c>
      <c r="D86" s="64" t="s">
        <v>178</v>
      </c>
      <c r="E86" s="30">
        <v>0</v>
      </c>
      <c r="F86" s="42" t="str">
        <f>IF(E86&gt;0,IF(E77=0,"È necessaria una licenza primaria (cella E130)"," ")," ")</f>
        <v xml:space="preserve"> </v>
      </c>
      <c r="G86" s="32">
        <v>1084.43</v>
      </c>
      <c r="H86" s="32">
        <f>G86+(G86*0.22)</f>
        <v>1323.0046</v>
      </c>
      <c r="I86" s="33">
        <f t="shared" si="1"/>
        <v>0</v>
      </c>
      <c r="J86" s="34" t="s">
        <v>170</v>
      </c>
    </row>
    <row r="87" spans="1:10" ht="21" customHeight="1" x14ac:dyDescent="0.15">
      <c r="A87" s="63" t="s">
        <v>29</v>
      </c>
      <c r="B87" s="63" t="s">
        <v>12</v>
      </c>
      <c r="C87" s="63" t="s">
        <v>179</v>
      </c>
      <c r="D87" s="64" t="s">
        <v>180</v>
      </c>
      <c r="E87" s="30">
        <v>0</v>
      </c>
      <c r="F87" s="42" t="str">
        <f>IF(E87&gt;0,IF(E78=0,"È necessaria una licenza primaria (cella E131)"," ")," ")</f>
        <v xml:space="preserve"> </v>
      </c>
      <c r="G87" s="32">
        <v>1384.43</v>
      </c>
      <c r="H87" s="32">
        <f>G87+(G87*0.22)</f>
        <v>1689.0046000000002</v>
      </c>
      <c r="I87" s="33">
        <f t="shared" si="1"/>
        <v>0</v>
      </c>
      <c r="J87" s="34" t="s">
        <v>170</v>
      </c>
    </row>
    <row r="88" spans="1:10" ht="21" customHeight="1" x14ac:dyDescent="0.15">
      <c r="A88" s="65" t="s">
        <v>29</v>
      </c>
      <c r="B88" s="65" t="s">
        <v>12</v>
      </c>
      <c r="C88" s="65" t="s">
        <v>181</v>
      </c>
      <c r="D88" s="66" t="s">
        <v>182</v>
      </c>
      <c r="E88" s="30">
        <v>0</v>
      </c>
      <c r="F88" s="31"/>
      <c r="G88" s="32">
        <v>56.56</v>
      </c>
      <c r="H88" s="32">
        <f>G88+(G88*0.22)</f>
        <v>69.003200000000007</v>
      </c>
      <c r="I88" s="33">
        <f t="shared" si="1"/>
        <v>0</v>
      </c>
      <c r="J88" s="34" t="s">
        <v>183</v>
      </c>
    </row>
    <row r="89" spans="1:10" ht="21" customHeight="1" x14ac:dyDescent="0.15">
      <c r="A89" s="67" t="s">
        <v>29</v>
      </c>
      <c r="B89" s="67" t="s">
        <v>12</v>
      </c>
      <c r="C89" s="67" t="s">
        <v>184</v>
      </c>
      <c r="D89" s="68" t="s">
        <v>185</v>
      </c>
      <c r="E89" s="30">
        <v>0</v>
      </c>
      <c r="F89" s="31"/>
      <c r="G89" s="32">
        <v>56.56</v>
      </c>
      <c r="H89" s="32">
        <f>G89+(G89*0.22)</f>
        <v>69.003200000000007</v>
      </c>
      <c r="I89" s="33">
        <f t="shared" si="1"/>
        <v>0</v>
      </c>
      <c r="J89" s="34" t="s">
        <v>186</v>
      </c>
    </row>
    <row r="90" spans="1:10" ht="21" customHeight="1" x14ac:dyDescent="0.15">
      <c r="A90" s="69" t="s">
        <v>29</v>
      </c>
      <c r="B90" s="69" t="s">
        <v>12</v>
      </c>
      <c r="C90" s="69" t="s">
        <v>187</v>
      </c>
      <c r="D90" s="70" t="s">
        <v>188</v>
      </c>
      <c r="E90" s="30">
        <v>0</v>
      </c>
      <c r="F90" s="42" t="str">
        <f>IF(E90&gt;0,IF(E89=0,"È necessaria una licenza primaria (cella E143)"," ")," ")</f>
        <v xml:space="preserve"> </v>
      </c>
      <c r="G90" s="32">
        <v>27.87</v>
      </c>
      <c r="H90" s="32">
        <f>G90+(G90*0.22)</f>
        <v>34.001400000000004</v>
      </c>
      <c r="I90" s="33">
        <f>E90*H90</f>
        <v>0</v>
      </c>
      <c r="J90" s="34" t="s">
        <v>189</v>
      </c>
    </row>
    <row r="91" spans="1:10" ht="21" customHeight="1" x14ac:dyDescent="0.15">
      <c r="A91" s="71" t="s">
        <v>29</v>
      </c>
      <c r="B91" s="71" t="s">
        <v>12</v>
      </c>
      <c r="C91" s="71" t="s">
        <v>190</v>
      </c>
      <c r="D91" s="72" t="s">
        <v>191</v>
      </c>
      <c r="E91" s="30">
        <v>0</v>
      </c>
      <c r="F91" s="42" t="str">
        <f>IF(E91&gt;0,IF(E89=0,"È necessaria una licenza primaria (cella E143)"," ")," ")</f>
        <v xml:space="preserve"> </v>
      </c>
      <c r="G91" s="32">
        <v>72.95</v>
      </c>
      <c r="H91" s="32">
        <f>G91+(G91*0.22)</f>
        <v>88.998999999999995</v>
      </c>
      <c r="I91" s="33">
        <f>E91*H91</f>
        <v>0</v>
      </c>
      <c r="J91" s="34" t="s">
        <v>192</v>
      </c>
    </row>
    <row r="92" spans="1:10" ht="21" customHeight="1" x14ac:dyDescent="0.15">
      <c r="A92" s="71" t="s">
        <v>29</v>
      </c>
      <c r="B92" s="71" t="s">
        <v>12</v>
      </c>
      <c r="C92" s="71" t="s">
        <v>193</v>
      </c>
      <c r="D92" s="72" t="s">
        <v>194</v>
      </c>
      <c r="E92" s="30">
        <v>0</v>
      </c>
      <c r="F92" s="42" t="str">
        <f>IF(E92&gt;0,IF(E89=0,"È necessaria una licenza primaria (cella E143)"," ")," ")</f>
        <v xml:space="preserve"> </v>
      </c>
      <c r="G92" s="32">
        <v>179.51</v>
      </c>
      <c r="H92" s="32">
        <f>G92+(G92*0.22)</f>
        <v>219.00219999999999</v>
      </c>
      <c r="I92" s="33">
        <f>E92*H92</f>
        <v>0</v>
      </c>
      <c r="J92" s="34" t="s">
        <v>192</v>
      </c>
    </row>
    <row r="93" spans="1:10" ht="21" customHeight="1" x14ac:dyDescent="0.15">
      <c r="A93" s="73" t="s">
        <v>29</v>
      </c>
      <c r="B93" s="73" t="s">
        <v>12</v>
      </c>
      <c r="C93" s="73" t="s">
        <v>196</v>
      </c>
      <c r="D93" s="74" t="s">
        <v>197</v>
      </c>
      <c r="E93" s="30">
        <v>0</v>
      </c>
      <c r="F93" s="31"/>
      <c r="G93" s="32">
        <v>50</v>
      </c>
      <c r="H93" s="32">
        <f>G93+(G93*0.22)</f>
        <v>61</v>
      </c>
      <c r="I93" s="33">
        <f>E93*H93</f>
        <v>0</v>
      </c>
      <c r="J93" s="34" t="s">
        <v>195</v>
      </c>
    </row>
    <row r="94" spans="1:10" ht="21" customHeight="1" x14ac:dyDescent="0.15">
      <c r="A94" s="75" t="s">
        <v>198</v>
      </c>
      <c r="B94" s="75" t="s">
        <v>199</v>
      </c>
      <c r="C94" s="75" t="s">
        <v>200</v>
      </c>
      <c r="D94" s="84" t="s">
        <v>214</v>
      </c>
      <c r="E94" s="30">
        <v>0</v>
      </c>
      <c r="F94" s="31"/>
      <c r="G94" s="32">
        <v>209.84</v>
      </c>
      <c r="H94" s="32">
        <f>G94+(G94*0.22)</f>
        <v>256.00479999999999</v>
      </c>
      <c r="I94" s="33">
        <f>E94*H94</f>
        <v>0</v>
      </c>
      <c r="J94" s="34" t="s">
        <v>201</v>
      </c>
    </row>
    <row r="95" spans="1:10" ht="21" customHeight="1" x14ac:dyDescent="0.15">
      <c r="A95" s="75" t="s">
        <v>198</v>
      </c>
      <c r="B95" s="75" t="s">
        <v>199</v>
      </c>
      <c r="C95" s="75" t="s">
        <v>202</v>
      </c>
      <c r="D95" s="76" t="s">
        <v>203</v>
      </c>
      <c r="E95" s="30">
        <v>0</v>
      </c>
      <c r="F95" s="31"/>
      <c r="G95" s="32">
        <v>217.21</v>
      </c>
      <c r="H95" s="32">
        <f>G95+(G95*0.22)</f>
        <v>264.99619999999999</v>
      </c>
      <c r="I95" s="33">
        <f>E95*H95</f>
        <v>0</v>
      </c>
      <c r="J95" s="34" t="s">
        <v>204</v>
      </c>
    </row>
    <row r="96" spans="1:10" ht="21" customHeight="1" x14ac:dyDescent="0.15">
      <c r="A96" s="75" t="s">
        <v>198</v>
      </c>
      <c r="B96" s="75" t="s">
        <v>205</v>
      </c>
      <c r="C96" s="75" t="s">
        <v>206</v>
      </c>
      <c r="D96" s="76" t="s">
        <v>207</v>
      </c>
      <c r="E96" s="30">
        <v>0</v>
      </c>
      <c r="F96" s="31"/>
      <c r="G96" s="32">
        <v>234.43</v>
      </c>
      <c r="H96" s="32">
        <f>G96+(G96*0.22)</f>
        <v>286.00459999999998</v>
      </c>
      <c r="I96" s="33">
        <f>E96*H96</f>
        <v>0</v>
      </c>
      <c r="J96" s="34" t="s">
        <v>208</v>
      </c>
    </row>
    <row r="108" ht="13" customHeight="1" x14ac:dyDescent="0.15"/>
  </sheetData>
  <mergeCells count="3">
    <mergeCell ref="A4:B4"/>
    <mergeCell ref="C4:F4"/>
    <mergeCell ref="B10:D10"/>
  </mergeCells>
  <hyperlinks>
    <hyperlink ref="C4" r:id="rId1" xr:uid="{00000000-0004-0000-0000-000000000000}"/>
    <hyperlink ref="J12" r:id="rId2" xr:uid="{00000000-0004-0000-0000-000008000000}"/>
    <hyperlink ref="J13" r:id="rId3" xr:uid="{00000000-0004-0000-0000-000009000000}"/>
    <hyperlink ref="J14" r:id="rId4" xr:uid="{00000000-0004-0000-0000-00000A000000}"/>
    <hyperlink ref="J15" r:id="rId5" xr:uid="{00000000-0004-0000-0000-00000B000000}"/>
    <hyperlink ref="J16" r:id="rId6" xr:uid="{00000000-0004-0000-0000-00000C000000}"/>
    <hyperlink ref="J17" r:id="rId7" xr:uid="{00000000-0004-0000-0000-00000D000000}"/>
    <hyperlink ref="J18" r:id="rId8" xr:uid="{00000000-0004-0000-0000-00000E000000}"/>
    <hyperlink ref="J19" r:id="rId9" xr:uid="{00000000-0004-0000-0000-00001A000000}"/>
    <hyperlink ref="J20" r:id="rId10" xr:uid="{00000000-0004-0000-0000-00001B000000}"/>
    <hyperlink ref="J21" r:id="rId11" xr:uid="{00000000-0004-0000-0000-00001C000000}"/>
    <hyperlink ref="J22" r:id="rId12" xr:uid="{00000000-0004-0000-0000-00001D000000}"/>
    <hyperlink ref="J23" r:id="rId13" xr:uid="{00000000-0004-0000-0000-00001E000000}"/>
    <hyperlink ref="J24" r:id="rId14" xr:uid="{00000000-0004-0000-0000-00001F000000}"/>
    <hyperlink ref="J25" r:id="rId15" xr:uid="{00000000-0004-0000-0000-000020000000}"/>
    <hyperlink ref="J26" r:id="rId16" xr:uid="{00000000-0004-0000-0000-000021000000}"/>
    <hyperlink ref="J27" r:id="rId17" xr:uid="{00000000-0004-0000-0000-000022000000}"/>
    <hyperlink ref="J28" r:id="rId18" xr:uid="{00000000-0004-0000-0000-000023000000}"/>
    <hyperlink ref="J29" r:id="rId19" xr:uid="{00000000-0004-0000-0000-000024000000}"/>
    <hyperlink ref="J30" r:id="rId20" xr:uid="{00000000-0004-0000-0000-000025000000}"/>
    <hyperlink ref="J31" r:id="rId21" xr:uid="{00000000-0004-0000-0000-000026000000}"/>
    <hyperlink ref="J32" r:id="rId22" xr:uid="{00000000-0004-0000-0000-000027000000}"/>
    <hyperlink ref="J33" r:id="rId23" xr:uid="{00000000-0004-0000-0000-000028000000}"/>
    <hyperlink ref="J34" r:id="rId24" xr:uid="{00000000-0004-0000-0000-000029000000}"/>
    <hyperlink ref="J35" r:id="rId25" xr:uid="{00000000-0004-0000-0000-00002A000000}"/>
    <hyperlink ref="J36" r:id="rId26" xr:uid="{00000000-0004-0000-0000-00002B000000}"/>
    <hyperlink ref="J37" r:id="rId27" xr:uid="{00000000-0004-0000-0000-00002C000000}"/>
    <hyperlink ref="J38" r:id="rId28" xr:uid="{00000000-0004-0000-0000-00002D000000}"/>
    <hyperlink ref="J39" r:id="rId29" xr:uid="{00000000-0004-0000-0000-00002E000000}"/>
    <hyperlink ref="J40" r:id="rId30" xr:uid="{00000000-0004-0000-0000-00002F000000}"/>
    <hyperlink ref="J41" r:id="rId31" xr:uid="{00000000-0004-0000-0000-000030000000}"/>
    <hyperlink ref="J42" r:id="rId32" xr:uid="{00000000-0004-0000-0000-000031000000}"/>
    <hyperlink ref="J43" r:id="rId33" xr:uid="{00000000-0004-0000-0000-000032000000}"/>
    <hyperlink ref="J44" r:id="rId34" xr:uid="{00000000-0004-0000-0000-000033000000}"/>
    <hyperlink ref="J45" r:id="rId35" xr:uid="{00000000-0004-0000-0000-000034000000}"/>
    <hyperlink ref="J46" r:id="rId36" xr:uid="{00000000-0004-0000-0000-000035000000}"/>
    <hyperlink ref="J47" r:id="rId37" xr:uid="{00000000-0004-0000-0000-000036000000}"/>
    <hyperlink ref="J48" r:id="rId38" xr:uid="{00000000-0004-0000-0000-000037000000}"/>
    <hyperlink ref="J49" r:id="rId39" xr:uid="{00000000-0004-0000-0000-000038000000}"/>
    <hyperlink ref="J50" r:id="rId40" xr:uid="{00000000-0004-0000-0000-000039000000}"/>
    <hyperlink ref="J51" r:id="rId41" xr:uid="{00000000-0004-0000-0000-00003A000000}"/>
    <hyperlink ref="J52" r:id="rId42" xr:uid="{00000000-0004-0000-0000-00003B000000}"/>
    <hyperlink ref="J53" r:id="rId43" xr:uid="{00000000-0004-0000-0000-00003C000000}"/>
    <hyperlink ref="J54" r:id="rId44" xr:uid="{00000000-0004-0000-0000-00003D000000}"/>
    <hyperlink ref="J55" r:id="rId45" xr:uid="{00000000-0004-0000-0000-00003E000000}"/>
    <hyperlink ref="J56" r:id="rId46" xr:uid="{00000000-0004-0000-0000-00003F000000}"/>
    <hyperlink ref="J57" r:id="rId47" xr:uid="{00000000-0004-0000-0000-000040000000}"/>
    <hyperlink ref="J58" r:id="rId48" xr:uid="{00000000-0004-0000-0000-000041000000}"/>
    <hyperlink ref="J59" r:id="rId49" xr:uid="{00000000-0004-0000-0000-000042000000}"/>
    <hyperlink ref="J60" r:id="rId50" xr:uid="{00000000-0004-0000-0000-000043000000}"/>
    <hyperlink ref="J61" r:id="rId51" xr:uid="{00000000-0004-0000-0000-000044000000}"/>
    <hyperlink ref="J62" r:id="rId52" xr:uid="{00000000-0004-0000-0000-000045000000}"/>
    <hyperlink ref="J63" r:id="rId53" xr:uid="{00000000-0004-0000-0000-000046000000}"/>
    <hyperlink ref="J64" r:id="rId54" xr:uid="{00000000-0004-0000-0000-000047000000}"/>
    <hyperlink ref="J65" r:id="rId55" xr:uid="{00000000-0004-0000-0000-000048000000}"/>
    <hyperlink ref="J66" r:id="rId56" xr:uid="{00000000-0004-0000-0000-000049000000}"/>
    <hyperlink ref="J67" r:id="rId57" xr:uid="{00000000-0004-0000-0000-00004A000000}"/>
    <hyperlink ref="J68" r:id="rId58" xr:uid="{00000000-0004-0000-0000-00004B000000}"/>
    <hyperlink ref="J69" r:id="rId59" xr:uid="{00000000-0004-0000-0000-00004C000000}"/>
    <hyperlink ref="J70" r:id="rId60" xr:uid="{00000000-0004-0000-0000-00004D000000}"/>
    <hyperlink ref="J71" r:id="rId61" xr:uid="{00000000-0004-0000-0000-00004E000000}"/>
    <hyperlink ref="J72" r:id="rId62" xr:uid="{00000000-0004-0000-0000-00004F000000}"/>
    <hyperlink ref="J73" r:id="rId63" xr:uid="{00000000-0004-0000-0000-000050000000}"/>
    <hyperlink ref="J74" r:id="rId64" xr:uid="{00000000-0004-0000-0000-000051000000}"/>
    <hyperlink ref="J75" r:id="rId65" xr:uid="{00000000-0004-0000-0000-000052000000}"/>
    <hyperlink ref="J76" r:id="rId66" xr:uid="{00000000-0004-0000-0000-000053000000}"/>
    <hyperlink ref="J77" r:id="rId67" xr:uid="{00000000-0004-0000-0000-000054000000}"/>
    <hyperlink ref="J78" r:id="rId68" xr:uid="{00000000-0004-0000-0000-000055000000}"/>
    <hyperlink ref="J79" r:id="rId69" xr:uid="{00000000-0004-0000-0000-000056000000}"/>
    <hyperlink ref="J80" r:id="rId70" xr:uid="{00000000-0004-0000-0000-000057000000}"/>
    <hyperlink ref="J81" r:id="rId71" xr:uid="{00000000-0004-0000-0000-000058000000}"/>
    <hyperlink ref="J82" r:id="rId72" xr:uid="{00000000-0004-0000-0000-000059000000}"/>
    <hyperlink ref="J83" r:id="rId73" xr:uid="{00000000-0004-0000-0000-00005A000000}"/>
    <hyperlink ref="J84" r:id="rId74" xr:uid="{00000000-0004-0000-0000-00005B000000}"/>
    <hyperlink ref="J85" r:id="rId75" xr:uid="{00000000-0004-0000-0000-00005C000000}"/>
    <hyperlink ref="J86" r:id="rId76" xr:uid="{00000000-0004-0000-0000-00005D000000}"/>
    <hyperlink ref="J87" r:id="rId77" xr:uid="{00000000-0004-0000-0000-00005E000000}"/>
    <hyperlink ref="J88" r:id="rId78" xr:uid="{00000000-0004-0000-0000-00005F000000}"/>
    <hyperlink ref="J89" r:id="rId79" xr:uid="{00000000-0004-0000-0000-000060000000}"/>
    <hyperlink ref="J90" r:id="rId80" xr:uid="{00000000-0004-0000-0000-000061000000}"/>
    <hyperlink ref="J91" r:id="rId81" xr:uid="{00000000-0004-0000-0000-000062000000}"/>
    <hyperlink ref="J92" r:id="rId82" xr:uid="{00000000-0004-0000-0000-000063000000}"/>
    <hyperlink ref="J93" r:id="rId83" xr:uid="{00000000-0004-0000-0000-00007C000000}"/>
    <hyperlink ref="J94" r:id="rId84" xr:uid="{00000000-0004-0000-0000-0000B1000000}"/>
    <hyperlink ref="J95" r:id="rId85" xr:uid="{00000000-0004-0000-0000-0000B2000000}"/>
    <hyperlink ref="J96" r:id="rId86" xr:uid="{00000000-0004-0000-0000-0000B3000000}"/>
  </hyperlinks>
  <pageMargins left="0.75" right="0.75" top="1" bottom="1" header="0.5" footer="0.5"/>
  <pageSetup orientation="portrait"/>
  <headerFooter>
    <oddFooter>&amp;C&amp;"Helvetica Neue,Regular"&amp;12&amp;K000000&amp;P</oddFooter>
  </headerFooter>
  <drawing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Prodotti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Silvia Scali</cp:lastModifiedBy>
  <dcterms:created xsi:type="dcterms:W3CDTF">2022-02-28T16:35:51Z</dcterms:created>
  <dcterms:modified xsi:type="dcterms:W3CDTF">2022-02-28T16:56:30Z</dcterms:modified>
</cp:coreProperties>
</file>